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30. 2022 TAMU Beef DecisionAids5-28-2022\WWW New 5-31-2022\1. Miles Fuel &amp; Costs 5-31-2022\"/>
    </mc:Choice>
  </mc:AlternateContent>
  <xr:revisionPtr revIDLastSave="0" documentId="13_ncr:1_{2D455566-5831-4C37-9984-06EA10EA4DC6}" xr6:coauthVersionLast="47" xr6:coauthVersionMax="47" xr10:uidLastSave="{00000000-0000-0000-0000-000000000000}"/>
  <bookViews>
    <workbookView xWindow="-103" yWindow="-103" windowWidth="16663" windowHeight="8863" tabRatio="701" xr2:uid="{09A20AE0-E7C4-4D3C-B738-2B8F32892B4B}"/>
  </bookViews>
  <sheets>
    <sheet name="Janurary" sheetId="8" r:id="rId1"/>
    <sheet name="Feburary" sheetId="1" r:id="rId2"/>
    <sheet name="March" sheetId="2" r:id="rId3"/>
    <sheet name="April" sheetId="5" r:id="rId4"/>
    <sheet name="May" sheetId="7" r:id="rId5"/>
    <sheet name="June " sheetId="9" r:id="rId6"/>
    <sheet name="July" sheetId="10" r:id="rId7"/>
    <sheet name="August " sheetId="11" r:id="rId8"/>
    <sheet name="September" sheetId="12" r:id="rId9"/>
    <sheet name="October" sheetId="13" r:id="rId10"/>
    <sheet name="November" sheetId="14" r:id="rId11"/>
    <sheet name="December" sheetId="15" r:id="rId12"/>
    <sheet name="Annual Summary Report" sheetId="6" r:id="rId13"/>
  </sheets>
  <definedNames>
    <definedName name="_xlnm.Print_Area" localSheetId="12">'Annual Summary Report'!$B$1:$L$29</definedName>
    <definedName name="_xlnm.Print_Area" localSheetId="3">April!$B$1:$N$42</definedName>
    <definedName name="_xlnm.Print_Area" localSheetId="11">December!$B$1:$N$43</definedName>
    <definedName name="_xlnm.Print_Area" localSheetId="1">Feburary!$B$1:$N$42</definedName>
    <definedName name="_xlnm.Print_Area" localSheetId="0">Janurary!$B$1:$N$43</definedName>
    <definedName name="_xlnm.Print_Area" localSheetId="6">July!$B$4:$N$42</definedName>
    <definedName name="_xlnm.Print_Area" localSheetId="2">March!$B$1:$N$43</definedName>
    <definedName name="_xlnm.Print_Area" localSheetId="4">May!$B$1:$N$43</definedName>
    <definedName name="_xlnm.Print_Area" localSheetId="10">November!$B$1:$N$42</definedName>
    <definedName name="_xlnm.Print_Area" localSheetId="8">September!$B$1:$N$42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5" l="1"/>
  <c r="O36" i="15"/>
  <c r="O35" i="15"/>
  <c r="O34" i="15"/>
  <c r="O33" i="15"/>
  <c r="O32" i="15"/>
  <c r="O31" i="15"/>
  <c r="Q31" i="15" s="1"/>
  <c r="O30" i="15"/>
  <c r="O29" i="15"/>
  <c r="Q29" i="15" s="1"/>
  <c r="O28" i="15"/>
  <c r="Q28" i="15" s="1"/>
  <c r="O27" i="15"/>
  <c r="O26" i="15"/>
  <c r="Q26" i="15" s="1"/>
  <c r="O25" i="15"/>
  <c r="O24" i="15"/>
  <c r="Q24" i="15" s="1"/>
  <c r="O23" i="15"/>
  <c r="Q23" i="15" s="1"/>
  <c r="O22" i="15"/>
  <c r="O21" i="15"/>
  <c r="O20" i="15"/>
  <c r="O19" i="15"/>
  <c r="O18" i="15"/>
  <c r="O17" i="15"/>
  <c r="O16" i="15"/>
  <c r="O15" i="15"/>
  <c r="O14" i="15"/>
  <c r="O13" i="15"/>
  <c r="Q13" i="15" s="1"/>
  <c r="O12" i="15"/>
  <c r="O11" i="15"/>
  <c r="Q11" i="15" s="1"/>
  <c r="O10" i="15"/>
  <c r="Q10" i="15" s="1"/>
  <c r="O9" i="15"/>
  <c r="O8" i="15"/>
  <c r="Q8" i="15" s="1"/>
  <c r="O7" i="15"/>
  <c r="O37" i="14"/>
  <c r="O36" i="14"/>
  <c r="O35" i="14"/>
  <c r="O34" i="14"/>
  <c r="O33" i="14"/>
  <c r="O32" i="14"/>
  <c r="Q32" i="14" s="1"/>
  <c r="O31" i="14"/>
  <c r="O30" i="14"/>
  <c r="O29" i="14"/>
  <c r="O28" i="14"/>
  <c r="O27" i="14"/>
  <c r="Q27" i="14" s="1"/>
  <c r="O26" i="14"/>
  <c r="O25" i="14"/>
  <c r="O24" i="14"/>
  <c r="O23" i="14"/>
  <c r="Q23" i="14" s="1"/>
  <c r="O22" i="14"/>
  <c r="O21" i="14"/>
  <c r="O20" i="14"/>
  <c r="O19" i="14"/>
  <c r="O18" i="14"/>
  <c r="O17" i="14"/>
  <c r="O16" i="14"/>
  <c r="Q16" i="14" s="1"/>
  <c r="O15" i="14"/>
  <c r="O14" i="14"/>
  <c r="O13" i="14"/>
  <c r="O12" i="14"/>
  <c r="O11" i="14"/>
  <c r="Q11" i="14" s="1"/>
  <c r="O10" i="14"/>
  <c r="Q10" i="14" s="1"/>
  <c r="O9" i="14"/>
  <c r="O8" i="14"/>
  <c r="Q8" i="14" s="1"/>
  <c r="O7" i="14"/>
  <c r="Q7" i="14" s="1"/>
  <c r="O37" i="13"/>
  <c r="Q37" i="13" s="1"/>
  <c r="O36" i="13"/>
  <c r="O35" i="13"/>
  <c r="O34" i="13"/>
  <c r="O33" i="13"/>
  <c r="Q33" i="13" s="1"/>
  <c r="O32" i="13"/>
  <c r="O31" i="13"/>
  <c r="Q31" i="13" s="1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Q10" i="13" s="1"/>
  <c r="O9" i="13"/>
  <c r="O8" i="13"/>
  <c r="O7" i="13"/>
  <c r="Q7" i="13" s="1"/>
  <c r="O37" i="12"/>
  <c r="Q37" i="12" s="1"/>
  <c r="O36" i="12"/>
  <c r="O35" i="12"/>
  <c r="O34" i="12"/>
  <c r="O33" i="12"/>
  <c r="O32" i="12"/>
  <c r="O31" i="12"/>
  <c r="O30" i="12"/>
  <c r="O29" i="12"/>
  <c r="Q29" i="12" s="1"/>
  <c r="O28" i="12"/>
  <c r="O27" i="12"/>
  <c r="O26" i="12"/>
  <c r="O25" i="12"/>
  <c r="O24" i="12"/>
  <c r="O23" i="12"/>
  <c r="O22" i="12"/>
  <c r="Q22" i="12" s="1"/>
  <c r="O21" i="12"/>
  <c r="Q21" i="12" s="1"/>
  <c r="O20" i="12"/>
  <c r="O19" i="12"/>
  <c r="O18" i="12"/>
  <c r="O17" i="12"/>
  <c r="O16" i="12"/>
  <c r="O15" i="12"/>
  <c r="O14" i="12"/>
  <c r="O13" i="12"/>
  <c r="Q13" i="12" s="1"/>
  <c r="O12" i="12"/>
  <c r="O11" i="12"/>
  <c r="O10" i="12"/>
  <c r="O9" i="12"/>
  <c r="O8" i="12"/>
  <c r="O7" i="12"/>
  <c r="O37" i="11"/>
  <c r="Q37" i="11" s="1"/>
  <c r="O36" i="11"/>
  <c r="Q36" i="11" s="1"/>
  <c r="O35" i="11"/>
  <c r="O34" i="11"/>
  <c r="O33" i="11"/>
  <c r="O32" i="11"/>
  <c r="O31" i="11"/>
  <c r="O30" i="11"/>
  <c r="O29" i="11"/>
  <c r="Q29" i="11" s="1"/>
  <c r="O28" i="11"/>
  <c r="Q28" i="11" s="1"/>
  <c r="O27" i="11"/>
  <c r="O26" i="11"/>
  <c r="O25" i="11"/>
  <c r="O24" i="11"/>
  <c r="O23" i="11"/>
  <c r="O22" i="11"/>
  <c r="Q22" i="11" s="1"/>
  <c r="O21" i="11"/>
  <c r="Q21" i="11" s="1"/>
  <c r="O20" i="11"/>
  <c r="Q20" i="11" s="1"/>
  <c r="O19" i="11"/>
  <c r="O18" i="11"/>
  <c r="O17" i="11"/>
  <c r="O16" i="11"/>
  <c r="O15" i="11"/>
  <c r="O14" i="11"/>
  <c r="O13" i="11"/>
  <c r="Q13" i="11" s="1"/>
  <c r="O12" i="11"/>
  <c r="Q12" i="11" s="1"/>
  <c r="O11" i="11"/>
  <c r="O10" i="11"/>
  <c r="O9" i="11"/>
  <c r="O8" i="11"/>
  <c r="O7" i="11"/>
  <c r="O37" i="10"/>
  <c r="O36" i="10"/>
  <c r="Q36" i="10" s="1"/>
  <c r="O35" i="10"/>
  <c r="O34" i="10"/>
  <c r="O33" i="10"/>
  <c r="O32" i="10"/>
  <c r="O31" i="10"/>
  <c r="Q31" i="10" s="1"/>
  <c r="O30" i="10"/>
  <c r="O29" i="10"/>
  <c r="O28" i="10"/>
  <c r="O27" i="10"/>
  <c r="O26" i="10"/>
  <c r="O25" i="10"/>
  <c r="O24" i="10"/>
  <c r="O23" i="10"/>
  <c r="O22" i="10"/>
  <c r="Q22" i="10" s="1"/>
  <c r="O21" i="10"/>
  <c r="O20" i="10"/>
  <c r="Q20" i="10" s="1"/>
  <c r="O19" i="10"/>
  <c r="O18" i="10"/>
  <c r="O17" i="10"/>
  <c r="O16" i="10"/>
  <c r="O15" i="10"/>
  <c r="Q15" i="10" s="1"/>
  <c r="O14" i="10"/>
  <c r="O13" i="10"/>
  <c r="O12" i="10"/>
  <c r="O11" i="10"/>
  <c r="O10" i="10"/>
  <c r="O9" i="10"/>
  <c r="O8" i="10"/>
  <c r="O7" i="10"/>
  <c r="Q7" i="10" s="1"/>
  <c r="O37" i="9"/>
  <c r="O36" i="9"/>
  <c r="Q36" i="9" s="1"/>
  <c r="O35" i="9"/>
  <c r="O34" i="9"/>
  <c r="O33" i="9"/>
  <c r="O32" i="9"/>
  <c r="O31" i="9"/>
  <c r="O30" i="9"/>
  <c r="Q30" i="9" s="1"/>
  <c r="O29" i="9"/>
  <c r="Q29" i="9" s="1"/>
  <c r="O28" i="9"/>
  <c r="O27" i="9"/>
  <c r="O26" i="9"/>
  <c r="O25" i="9"/>
  <c r="O24" i="9"/>
  <c r="O23" i="9"/>
  <c r="O22" i="9"/>
  <c r="Q22" i="9" s="1"/>
  <c r="O21" i="9"/>
  <c r="O20" i="9"/>
  <c r="Q20" i="9" s="1"/>
  <c r="O19" i="9"/>
  <c r="O18" i="9"/>
  <c r="O17" i="9"/>
  <c r="O16" i="9"/>
  <c r="O15" i="9"/>
  <c r="O14" i="9"/>
  <c r="Q14" i="9" s="1"/>
  <c r="O13" i="9"/>
  <c r="Q13" i="9" s="1"/>
  <c r="O12" i="9"/>
  <c r="O11" i="9"/>
  <c r="O10" i="9"/>
  <c r="O9" i="9"/>
  <c r="O8" i="9"/>
  <c r="O7" i="9"/>
  <c r="O37" i="7"/>
  <c r="O36" i="7"/>
  <c r="O35" i="7"/>
  <c r="Q35" i="7" s="1"/>
  <c r="O34" i="7"/>
  <c r="O33" i="7"/>
  <c r="O32" i="7"/>
  <c r="O31" i="7"/>
  <c r="O30" i="7"/>
  <c r="O29" i="7"/>
  <c r="O28" i="7"/>
  <c r="Q28" i="7" s="1"/>
  <c r="O27" i="7"/>
  <c r="O26" i="7"/>
  <c r="O25" i="7"/>
  <c r="Q25" i="7" s="1"/>
  <c r="O24" i="7"/>
  <c r="O23" i="7"/>
  <c r="O22" i="7"/>
  <c r="O21" i="7"/>
  <c r="O20" i="7"/>
  <c r="O19" i="7"/>
  <c r="O18" i="7"/>
  <c r="O17" i="7"/>
  <c r="Q17" i="7" s="1"/>
  <c r="O16" i="7"/>
  <c r="O15" i="7"/>
  <c r="O14" i="7"/>
  <c r="Q14" i="7" s="1"/>
  <c r="O13" i="7"/>
  <c r="O12" i="7"/>
  <c r="Q12" i="7" s="1"/>
  <c r="O11" i="7"/>
  <c r="O10" i="7"/>
  <c r="O9" i="7"/>
  <c r="Q9" i="7" s="1"/>
  <c r="O8" i="7"/>
  <c r="O7" i="7"/>
  <c r="Q7" i="7" s="1"/>
  <c r="O37" i="5"/>
  <c r="Q37" i="5" s="1"/>
  <c r="O36" i="5"/>
  <c r="Q36" i="5" s="1"/>
  <c r="O35" i="5"/>
  <c r="O34" i="5"/>
  <c r="O33" i="5"/>
  <c r="O32" i="5"/>
  <c r="Q32" i="5" s="1"/>
  <c r="O31" i="5"/>
  <c r="O30" i="5"/>
  <c r="Q30" i="5" s="1"/>
  <c r="O29" i="5"/>
  <c r="Q29" i="5" s="1"/>
  <c r="O28" i="5"/>
  <c r="O27" i="5"/>
  <c r="O26" i="5"/>
  <c r="O25" i="5"/>
  <c r="O24" i="5"/>
  <c r="O23" i="5"/>
  <c r="Q23" i="5" s="1"/>
  <c r="O22" i="5"/>
  <c r="Q22" i="5" s="1"/>
  <c r="O21" i="5"/>
  <c r="Q21" i="5" s="1"/>
  <c r="O20" i="5"/>
  <c r="Q20" i="5" s="1"/>
  <c r="O19" i="5"/>
  <c r="O18" i="5"/>
  <c r="O17" i="5"/>
  <c r="O16" i="5"/>
  <c r="Q16" i="5" s="1"/>
  <c r="O15" i="5"/>
  <c r="O14" i="5"/>
  <c r="Q14" i="5" s="1"/>
  <c r="O13" i="5"/>
  <c r="Q13" i="5" s="1"/>
  <c r="O12" i="5"/>
  <c r="O11" i="5"/>
  <c r="O10" i="5"/>
  <c r="O9" i="5"/>
  <c r="O8" i="5"/>
  <c r="O7" i="5"/>
  <c r="Q7" i="5" s="1"/>
  <c r="O37" i="2"/>
  <c r="Q37" i="2" s="1"/>
  <c r="O36" i="2"/>
  <c r="O35" i="2"/>
  <c r="O34" i="2"/>
  <c r="O33" i="2"/>
  <c r="Q33" i="2" s="1"/>
  <c r="O32" i="2"/>
  <c r="Q32" i="2" s="1"/>
  <c r="O31" i="2"/>
  <c r="O30" i="2"/>
  <c r="O29" i="2"/>
  <c r="O28" i="2"/>
  <c r="O27" i="2"/>
  <c r="O26" i="2"/>
  <c r="O25" i="2"/>
  <c r="O24" i="2"/>
  <c r="Q24" i="2" s="1"/>
  <c r="O23" i="2"/>
  <c r="Q23" i="2" s="1"/>
  <c r="O22" i="2"/>
  <c r="Q22" i="2" s="1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Q8" i="2" s="1"/>
  <c r="O7" i="2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H24" i="6"/>
  <c r="H25" i="6"/>
  <c r="H41" i="15"/>
  <c r="H40" i="15"/>
  <c r="H41" i="14"/>
  <c r="H40" i="14"/>
  <c r="H41" i="13"/>
  <c r="H40" i="13"/>
  <c r="H41" i="12"/>
  <c r="H40" i="12"/>
  <c r="H41" i="11"/>
  <c r="H40" i="11"/>
  <c r="H41" i="10"/>
  <c r="H40" i="10"/>
  <c r="H41" i="9"/>
  <c r="H40" i="9"/>
  <c r="H41" i="7"/>
  <c r="H40" i="7"/>
  <c r="H41" i="5"/>
  <c r="H40" i="5"/>
  <c r="H41" i="2"/>
  <c r="H40" i="2"/>
  <c r="H41" i="1"/>
  <c r="H40" i="1"/>
  <c r="E7" i="9"/>
  <c r="H39" i="9"/>
  <c r="F13" i="6" s="1"/>
  <c r="H39" i="15"/>
  <c r="F19" i="6" s="1"/>
  <c r="H39" i="14"/>
  <c r="F18" i="6" s="1"/>
  <c r="H39" i="13"/>
  <c r="F17" i="6" s="1"/>
  <c r="H39" i="12"/>
  <c r="F16" i="6" s="1"/>
  <c r="H39" i="11"/>
  <c r="F15" i="6" s="1"/>
  <c r="H39" i="10"/>
  <c r="F14" i="6" s="1"/>
  <c r="H39" i="7"/>
  <c r="F12" i="6" s="1"/>
  <c r="H39" i="5"/>
  <c r="F11" i="6" s="1"/>
  <c r="H39" i="2"/>
  <c r="F10" i="6" s="1"/>
  <c r="H39" i="8"/>
  <c r="F8" i="6" s="1"/>
  <c r="E4" i="15"/>
  <c r="C5" i="6" s="1"/>
  <c r="E4" i="14"/>
  <c r="E4" i="13"/>
  <c r="E4" i="12"/>
  <c r="E4" i="11"/>
  <c r="E4" i="10"/>
  <c r="E4" i="9"/>
  <c r="E4" i="7"/>
  <c r="E4" i="5"/>
  <c r="E4" i="2"/>
  <c r="E4" i="1"/>
  <c r="Q36" i="15"/>
  <c r="Q32" i="15"/>
  <c r="Q20" i="15"/>
  <c r="Q16" i="15"/>
  <c r="Q19" i="14"/>
  <c r="Q18" i="14"/>
  <c r="Q30" i="13"/>
  <c r="Q14" i="13"/>
  <c r="Q8" i="13"/>
  <c r="Q16" i="12"/>
  <c r="Q32" i="11"/>
  <c r="Q19" i="11"/>
  <c r="Q16" i="11"/>
  <c r="Q37" i="10"/>
  <c r="Q9" i="10"/>
  <c r="Q37" i="7"/>
  <c r="Q31" i="7"/>
  <c r="Q22" i="7"/>
  <c r="Q21" i="7"/>
  <c r="Q15" i="7"/>
  <c r="Q13" i="7"/>
  <c r="Q37" i="8"/>
  <c r="Q36" i="8"/>
  <c r="Q20" i="8"/>
  <c r="Q12" i="8"/>
  <c r="Q11" i="8"/>
  <c r="Q10" i="8"/>
  <c r="Q37" i="15"/>
  <c r="Q35" i="15"/>
  <c r="Q34" i="15"/>
  <c r="Q33" i="15"/>
  <c r="Q30" i="15"/>
  <c r="Q27" i="15"/>
  <c r="Q25" i="15"/>
  <c r="Q22" i="15"/>
  <c r="Q21" i="15"/>
  <c r="Q19" i="15"/>
  <c r="Q18" i="15"/>
  <c r="Q17" i="15"/>
  <c r="Q15" i="15"/>
  <c r="Q14" i="15"/>
  <c r="Q12" i="15"/>
  <c r="Q9" i="15"/>
  <c r="Q37" i="14"/>
  <c r="Q36" i="14"/>
  <c r="Q35" i="14"/>
  <c r="Q34" i="14"/>
  <c r="Q33" i="14"/>
  <c r="Q31" i="14"/>
  <c r="Q30" i="14"/>
  <c r="Q29" i="14"/>
  <c r="Q28" i="14"/>
  <c r="Q26" i="14"/>
  <c r="Q25" i="14"/>
  <c r="Q24" i="14"/>
  <c r="Q22" i="14"/>
  <c r="Q21" i="14"/>
  <c r="Q20" i="14"/>
  <c r="Q17" i="14"/>
  <c r="Q15" i="14"/>
  <c r="Q14" i="14"/>
  <c r="Q13" i="14"/>
  <c r="Q12" i="14"/>
  <c r="Q9" i="14"/>
  <c r="Q36" i="13"/>
  <c r="Q35" i="13"/>
  <c r="Q34" i="13"/>
  <c r="Q32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3" i="13"/>
  <c r="Q12" i="13"/>
  <c r="Q11" i="13"/>
  <c r="Q9" i="13"/>
  <c r="Q36" i="12"/>
  <c r="Q35" i="12"/>
  <c r="Q34" i="12"/>
  <c r="Q33" i="12"/>
  <c r="Q32" i="12"/>
  <c r="Q31" i="12"/>
  <c r="Q30" i="12"/>
  <c r="Q28" i="12"/>
  <c r="Q27" i="12"/>
  <c r="Q26" i="12"/>
  <c r="Q25" i="12"/>
  <c r="Q24" i="12"/>
  <c r="Q23" i="12"/>
  <c r="Q20" i="12"/>
  <c r="Q19" i="12"/>
  <c r="Q18" i="12"/>
  <c r="Q17" i="12"/>
  <c r="Q15" i="12"/>
  <c r="Q14" i="12"/>
  <c r="Q12" i="12"/>
  <c r="Q11" i="12"/>
  <c r="Q10" i="12"/>
  <c r="Q9" i="12"/>
  <c r="Q8" i="12"/>
  <c r="Q7" i="12"/>
  <c r="Q35" i="11"/>
  <c r="Q34" i="11"/>
  <c r="Q33" i="11"/>
  <c r="Q31" i="11"/>
  <c r="Q30" i="11"/>
  <c r="Q27" i="11"/>
  <c r="Q26" i="11"/>
  <c r="Q25" i="11"/>
  <c r="Q24" i="11"/>
  <c r="Q23" i="11"/>
  <c r="Q18" i="11"/>
  <c r="Q17" i="11"/>
  <c r="Q15" i="11"/>
  <c r="Q14" i="11"/>
  <c r="Q11" i="11"/>
  <c r="Q10" i="11"/>
  <c r="Q9" i="11"/>
  <c r="Q8" i="11"/>
  <c r="Q7" i="11"/>
  <c r="Q35" i="10"/>
  <c r="Q34" i="10"/>
  <c r="Q33" i="10"/>
  <c r="Q32" i="10"/>
  <c r="Q30" i="10"/>
  <c r="Q29" i="10"/>
  <c r="Q28" i="10"/>
  <c r="Q27" i="10"/>
  <c r="Q26" i="10"/>
  <c r="Q25" i="10"/>
  <c r="Q24" i="10"/>
  <c r="Q23" i="10"/>
  <c r="Q21" i="10"/>
  <c r="Q19" i="10"/>
  <c r="Q18" i="10"/>
  <c r="Q17" i="10"/>
  <c r="Q16" i="10"/>
  <c r="Q14" i="10"/>
  <c r="Q13" i="10"/>
  <c r="Q12" i="10"/>
  <c r="Q11" i="10"/>
  <c r="Q10" i="10"/>
  <c r="Q8" i="10"/>
  <c r="Q37" i="9"/>
  <c r="Q35" i="9"/>
  <c r="Q34" i="9"/>
  <c r="Q33" i="9"/>
  <c r="Q32" i="9"/>
  <c r="Q31" i="9"/>
  <c r="Q28" i="9"/>
  <c r="Q27" i="9"/>
  <c r="Q26" i="9"/>
  <c r="Q25" i="9"/>
  <c r="Q24" i="9"/>
  <c r="Q23" i="9"/>
  <c r="Q21" i="9"/>
  <c r="Q19" i="9"/>
  <c r="Q18" i="9"/>
  <c r="Q17" i="9"/>
  <c r="Q16" i="9"/>
  <c r="Q15" i="9"/>
  <c r="Q12" i="9"/>
  <c r="Q11" i="9"/>
  <c r="Q10" i="9"/>
  <c r="Q9" i="9"/>
  <c r="Q8" i="9"/>
  <c r="Q7" i="9"/>
  <c r="Q36" i="7"/>
  <c r="Q34" i="7"/>
  <c r="Q33" i="7"/>
  <c r="Q32" i="7"/>
  <c r="Q30" i="7"/>
  <c r="Q29" i="7"/>
  <c r="Q27" i="7"/>
  <c r="Q26" i="7"/>
  <c r="Q24" i="7"/>
  <c r="Q23" i="7"/>
  <c r="Q20" i="7"/>
  <c r="Q19" i="7"/>
  <c r="Q18" i="7"/>
  <c r="Q16" i="7"/>
  <c r="Q11" i="7"/>
  <c r="Q10" i="7"/>
  <c r="Q8" i="7"/>
  <c r="Q35" i="5"/>
  <c r="Q34" i="5"/>
  <c r="Q33" i="5"/>
  <c r="Q31" i="5"/>
  <c r="Q28" i="5"/>
  <c r="Q27" i="5"/>
  <c r="Q26" i="5"/>
  <c r="Q25" i="5"/>
  <c r="Q24" i="5"/>
  <c r="Q19" i="5"/>
  <c r="Q18" i="5"/>
  <c r="Q17" i="5"/>
  <c r="Q15" i="5"/>
  <c r="Q12" i="5"/>
  <c r="Q11" i="5"/>
  <c r="Q10" i="5"/>
  <c r="Q9" i="5"/>
  <c r="Q8" i="5"/>
  <c r="Q36" i="2"/>
  <c r="Q35" i="2"/>
  <c r="Q34" i="2"/>
  <c r="Q31" i="2"/>
  <c r="Q30" i="2"/>
  <c r="Q29" i="2"/>
  <c r="Q28" i="2"/>
  <c r="Q27" i="2"/>
  <c r="Q26" i="2"/>
  <c r="Q25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7" i="2"/>
  <c r="Q37" i="1"/>
  <c r="Q36" i="1"/>
  <c r="Q35" i="1"/>
  <c r="Q34" i="1"/>
  <c r="Q33" i="1"/>
  <c r="Q32" i="1"/>
  <c r="Q31" i="1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19" i="8"/>
  <c r="Q18" i="8"/>
  <c r="Q17" i="8"/>
  <c r="Q16" i="8"/>
  <c r="Q15" i="8"/>
  <c r="Q14" i="8"/>
  <c r="Q13" i="8"/>
  <c r="Q9" i="8"/>
  <c r="Q8" i="8"/>
  <c r="H39" i="1" l="1"/>
  <c r="E17" i="1"/>
  <c r="E8" i="1"/>
  <c r="P8" i="1" s="1"/>
  <c r="Q8" i="1" s="1"/>
  <c r="E37" i="15"/>
  <c r="P37" i="15" s="1"/>
  <c r="E36" i="15"/>
  <c r="P36" i="15" s="1"/>
  <c r="E35" i="15"/>
  <c r="P35" i="15" s="1"/>
  <c r="E34" i="15"/>
  <c r="P34" i="15" s="1"/>
  <c r="E33" i="15"/>
  <c r="P33" i="15" s="1"/>
  <c r="E32" i="15"/>
  <c r="P32" i="15" s="1"/>
  <c r="E31" i="15"/>
  <c r="P31" i="15" s="1"/>
  <c r="E30" i="15"/>
  <c r="P30" i="15" s="1"/>
  <c r="E29" i="15"/>
  <c r="P29" i="15" s="1"/>
  <c r="E28" i="15"/>
  <c r="P28" i="15" s="1"/>
  <c r="E27" i="15"/>
  <c r="P27" i="15" s="1"/>
  <c r="E26" i="15"/>
  <c r="P26" i="15" s="1"/>
  <c r="E25" i="15"/>
  <c r="P25" i="15" s="1"/>
  <c r="E24" i="15"/>
  <c r="P24" i="15" s="1"/>
  <c r="E23" i="15"/>
  <c r="P23" i="15" s="1"/>
  <c r="E22" i="15"/>
  <c r="P22" i="15" s="1"/>
  <c r="E21" i="15"/>
  <c r="P21" i="15" s="1"/>
  <c r="E20" i="15"/>
  <c r="P20" i="15" s="1"/>
  <c r="E19" i="15"/>
  <c r="P19" i="15" s="1"/>
  <c r="E18" i="15"/>
  <c r="P18" i="15" s="1"/>
  <c r="E17" i="15"/>
  <c r="P17" i="15" s="1"/>
  <c r="E16" i="15"/>
  <c r="P16" i="15" s="1"/>
  <c r="E15" i="15"/>
  <c r="P15" i="15" s="1"/>
  <c r="E14" i="15"/>
  <c r="P14" i="15" s="1"/>
  <c r="E13" i="15"/>
  <c r="P13" i="15" s="1"/>
  <c r="E12" i="15"/>
  <c r="P12" i="15" s="1"/>
  <c r="E11" i="15"/>
  <c r="P11" i="15" s="1"/>
  <c r="E10" i="15"/>
  <c r="P10" i="15" s="1"/>
  <c r="E9" i="15"/>
  <c r="P9" i="15" s="1"/>
  <c r="E8" i="15"/>
  <c r="P8" i="15" s="1"/>
  <c r="E7" i="15"/>
  <c r="P7" i="15" s="1"/>
  <c r="Q7" i="15" s="1"/>
  <c r="E37" i="14"/>
  <c r="P37" i="14" s="1"/>
  <c r="E36" i="14"/>
  <c r="P36" i="14" s="1"/>
  <c r="E35" i="14"/>
  <c r="P35" i="14" s="1"/>
  <c r="E34" i="14"/>
  <c r="P34" i="14" s="1"/>
  <c r="E33" i="14"/>
  <c r="P33" i="14" s="1"/>
  <c r="E32" i="14"/>
  <c r="P32" i="14" s="1"/>
  <c r="E31" i="14"/>
  <c r="P31" i="14" s="1"/>
  <c r="E30" i="14"/>
  <c r="P30" i="14" s="1"/>
  <c r="E29" i="14"/>
  <c r="P29" i="14" s="1"/>
  <c r="E28" i="14"/>
  <c r="P28" i="14" s="1"/>
  <c r="E27" i="14"/>
  <c r="P27" i="14" s="1"/>
  <c r="E26" i="14"/>
  <c r="P26" i="14" s="1"/>
  <c r="E25" i="14"/>
  <c r="P25" i="14" s="1"/>
  <c r="E24" i="14"/>
  <c r="P24" i="14" s="1"/>
  <c r="E23" i="14"/>
  <c r="P23" i="14" s="1"/>
  <c r="E22" i="14"/>
  <c r="P22" i="14" s="1"/>
  <c r="E21" i="14"/>
  <c r="P21" i="14" s="1"/>
  <c r="E20" i="14"/>
  <c r="P20" i="14" s="1"/>
  <c r="E19" i="14"/>
  <c r="P19" i="14" s="1"/>
  <c r="E18" i="14"/>
  <c r="P18" i="14" s="1"/>
  <c r="E17" i="14"/>
  <c r="P17" i="14" s="1"/>
  <c r="E16" i="14"/>
  <c r="P16" i="14" s="1"/>
  <c r="E15" i="14"/>
  <c r="P15" i="14" s="1"/>
  <c r="E14" i="14"/>
  <c r="P14" i="14" s="1"/>
  <c r="E13" i="14"/>
  <c r="P13" i="14" s="1"/>
  <c r="E12" i="14"/>
  <c r="P12" i="14" s="1"/>
  <c r="E11" i="14"/>
  <c r="P11" i="14" s="1"/>
  <c r="E10" i="14"/>
  <c r="P10" i="14" s="1"/>
  <c r="E9" i="14"/>
  <c r="P9" i="14" s="1"/>
  <c r="E8" i="14"/>
  <c r="P8" i="14" s="1"/>
  <c r="E7" i="14"/>
  <c r="P7" i="14" s="1"/>
  <c r="E37" i="13"/>
  <c r="P37" i="13" s="1"/>
  <c r="E36" i="13"/>
  <c r="P36" i="13" s="1"/>
  <c r="E35" i="13"/>
  <c r="P35" i="13" s="1"/>
  <c r="E34" i="13"/>
  <c r="P34" i="13" s="1"/>
  <c r="E33" i="13"/>
  <c r="P33" i="13" s="1"/>
  <c r="E32" i="13"/>
  <c r="P32" i="13" s="1"/>
  <c r="E31" i="13"/>
  <c r="P31" i="13" s="1"/>
  <c r="E30" i="13"/>
  <c r="P30" i="13" s="1"/>
  <c r="E29" i="13"/>
  <c r="P29" i="13" s="1"/>
  <c r="E28" i="13"/>
  <c r="P28" i="13" s="1"/>
  <c r="E27" i="13"/>
  <c r="P27" i="13" s="1"/>
  <c r="E26" i="13"/>
  <c r="P26" i="13" s="1"/>
  <c r="E25" i="13"/>
  <c r="P25" i="13" s="1"/>
  <c r="E24" i="13"/>
  <c r="P24" i="13" s="1"/>
  <c r="E23" i="13"/>
  <c r="P23" i="13" s="1"/>
  <c r="E22" i="13"/>
  <c r="P22" i="13" s="1"/>
  <c r="E21" i="13"/>
  <c r="P21" i="13" s="1"/>
  <c r="E20" i="13"/>
  <c r="P20" i="13" s="1"/>
  <c r="E19" i="13"/>
  <c r="P19" i="13" s="1"/>
  <c r="E18" i="13"/>
  <c r="P18" i="13" s="1"/>
  <c r="E17" i="13"/>
  <c r="P17" i="13" s="1"/>
  <c r="E16" i="13"/>
  <c r="P16" i="13" s="1"/>
  <c r="E15" i="13"/>
  <c r="P15" i="13" s="1"/>
  <c r="E14" i="13"/>
  <c r="P14" i="13" s="1"/>
  <c r="E13" i="13"/>
  <c r="P13" i="13" s="1"/>
  <c r="E12" i="13"/>
  <c r="P12" i="13" s="1"/>
  <c r="E11" i="13"/>
  <c r="P11" i="13" s="1"/>
  <c r="E10" i="13"/>
  <c r="P10" i="13" s="1"/>
  <c r="E9" i="13"/>
  <c r="P9" i="13" s="1"/>
  <c r="E8" i="13"/>
  <c r="P8" i="13" s="1"/>
  <c r="E7" i="13"/>
  <c r="P7" i="13" s="1"/>
  <c r="E37" i="12"/>
  <c r="P37" i="12" s="1"/>
  <c r="E36" i="12"/>
  <c r="P36" i="12" s="1"/>
  <c r="E35" i="12"/>
  <c r="P35" i="12" s="1"/>
  <c r="E34" i="12"/>
  <c r="P34" i="12" s="1"/>
  <c r="E33" i="12"/>
  <c r="P33" i="12" s="1"/>
  <c r="E32" i="12"/>
  <c r="P32" i="12" s="1"/>
  <c r="E31" i="12"/>
  <c r="P31" i="12" s="1"/>
  <c r="E30" i="12"/>
  <c r="P30" i="12" s="1"/>
  <c r="E29" i="12"/>
  <c r="P29" i="12" s="1"/>
  <c r="E28" i="12"/>
  <c r="P28" i="12" s="1"/>
  <c r="E27" i="12"/>
  <c r="P27" i="12" s="1"/>
  <c r="E26" i="12"/>
  <c r="P26" i="12" s="1"/>
  <c r="E25" i="12"/>
  <c r="P25" i="12" s="1"/>
  <c r="E24" i="12"/>
  <c r="P24" i="12" s="1"/>
  <c r="E23" i="12"/>
  <c r="P23" i="12" s="1"/>
  <c r="E22" i="12"/>
  <c r="P22" i="12" s="1"/>
  <c r="E21" i="12"/>
  <c r="P21" i="12" s="1"/>
  <c r="E20" i="12"/>
  <c r="P20" i="12" s="1"/>
  <c r="E19" i="12"/>
  <c r="P19" i="12" s="1"/>
  <c r="E18" i="12"/>
  <c r="P18" i="12" s="1"/>
  <c r="E17" i="12"/>
  <c r="P17" i="12" s="1"/>
  <c r="E16" i="12"/>
  <c r="P16" i="12" s="1"/>
  <c r="E15" i="12"/>
  <c r="P15" i="12" s="1"/>
  <c r="E14" i="12"/>
  <c r="P14" i="12" s="1"/>
  <c r="E13" i="12"/>
  <c r="P13" i="12" s="1"/>
  <c r="E12" i="12"/>
  <c r="P12" i="12" s="1"/>
  <c r="E11" i="12"/>
  <c r="P11" i="12" s="1"/>
  <c r="E10" i="12"/>
  <c r="P10" i="12" s="1"/>
  <c r="E9" i="12"/>
  <c r="P9" i="12" s="1"/>
  <c r="E8" i="12"/>
  <c r="P8" i="12" s="1"/>
  <c r="E7" i="12"/>
  <c r="P7" i="12" s="1"/>
  <c r="E37" i="11"/>
  <c r="P37" i="11" s="1"/>
  <c r="E36" i="11"/>
  <c r="P36" i="11" s="1"/>
  <c r="E35" i="11"/>
  <c r="P35" i="11" s="1"/>
  <c r="E34" i="11"/>
  <c r="P34" i="11" s="1"/>
  <c r="E33" i="11"/>
  <c r="P33" i="11" s="1"/>
  <c r="E32" i="11"/>
  <c r="P32" i="11" s="1"/>
  <c r="E31" i="11"/>
  <c r="P31" i="11" s="1"/>
  <c r="E30" i="11"/>
  <c r="P30" i="11" s="1"/>
  <c r="E29" i="11"/>
  <c r="P29" i="11" s="1"/>
  <c r="E28" i="11"/>
  <c r="P28" i="11" s="1"/>
  <c r="E27" i="11"/>
  <c r="P27" i="11" s="1"/>
  <c r="E26" i="11"/>
  <c r="P26" i="11" s="1"/>
  <c r="E25" i="11"/>
  <c r="P25" i="11" s="1"/>
  <c r="E24" i="11"/>
  <c r="P24" i="11" s="1"/>
  <c r="E23" i="11"/>
  <c r="P23" i="11" s="1"/>
  <c r="E22" i="11"/>
  <c r="P22" i="11" s="1"/>
  <c r="E21" i="11"/>
  <c r="P21" i="11" s="1"/>
  <c r="E20" i="11"/>
  <c r="P20" i="11" s="1"/>
  <c r="E19" i="11"/>
  <c r="P19" i="11" s="1"/>
  <c r="E18" i="11"/>
  <c r="P18" i="11" s="1"/>
  <c r="E17" i="11"/>
  <c r="P17" i="11" s="1"/>
  <c r="E16" i="11"/>
  <c r="P16" i="11" s="1"/>
  <c r="E15" i="11"/>
  <c r="P15" i="11" s="1"/>
  <c r="E14" i="11"/>
  <c r="P14" i="11" s="1"/>
  <c r="E13" i="11"/>
  <c r="P13" i="11" s="1"/>
  <c r="E12" i="11"/>
  <c r="P12" i="11" s="1"/>
  <c r="E11" i="11"/>
  <c r="P11" i="11" s="1"/>
  <c r="E10" i="11"/>
  <c r="P10" i="11" s="1"/>
  <c r="E9" i="11"/>
  <c r="P9" i="11" s="1"/>
  <c r="E8" i="11"/>
  <c r="P8" i="11" s="1"/>
  <c r="E7" i="11"/>
  <c r="P7" i="11" s="1"/>
  <c r="E37" i="10"/>
  <c r="P37" i="10" s="1"/>
  <c r="E36" i="10"/>
  <c r="P36" i="10" s="1"/>
  <c r="E35" i="10"/>
  <c r="P35" i="10" s="1"/>
  <c r="E34" i="10"/>
  <c r="P34" i="10" s="1"/>
  <c r="E33" i="10"/>
  <c r="P33" i="10" s="1"/>
  <c r="E32" i="10"/>
  <c r="P32" i="10" s="1"/>
  <c r="E31" i="10"/>
  <c r="P31" i="10" s="1"/>
  <c r="E30" i="10"/>
  <c r="P30" i="10" s="1"/>
  <c r="E29" i="10"/>
  <c r="P29" i="10" s="1"/>
  <c r="E28" i="10"/>
  <c r="P28" i="10" s="1"/>
  <c r="E27" i="10"/>
  <c r="P27" i="10" s="1"/>
  <c r="E26" i="10"/>
  <c r="P26" i="10" s="1"/>
  <c r="E25" i="10"/>
  <c r="P25" i="10" s="1"/>
  <c r="E24" i="10"/>
  <c r="P24" i="10" s="1"/>
  <c r="E23" i="10"/>
  <c r="P23" i="10" s="1"/>
  <c r="E22" i="10"/>
  <c r="P22" i="10" s="1"/>
  <c r="E21" i="10"/>
  <c r="P21" i="10" s="1"/>
  <c r="E20" i="10"/>
  <c r="P20" i="10" s="1"/>
  <c r="E19" i="10"/>
  <c r="P19" i="10" s="1"/>
  <c r="E18" i="10"/>
  <c r="P18" i="10" s="1"/>
  <c r="E17" i="10"/>
  <c r="P17" i="10" s="1"/>
  <c r="E16" i="10"/>
  <c r="P16" i="10" s="1"/>
  <c r="E15" i="10"/>
  <c r="P15" i="10" s="1"/>
  <c r="E14" i="10"/>
  <c r="P14" i="10" s="1"/>
  <c r="E13" i="10"/>
  <c r="P13" i="10" s="1"/>
  <c r="E12" i="10"/>
  <c r="P12" i="10" s="1"/>
  <c r="E11" i="10"/>
  <c r="P11" i="10" s="1"/>
  <c r="E10" i="10"/>
  <c r="P10" i="10" s="1"/>
  <c r="E9" i="10"/>
  <c r="P9" i="10" s="1"/>
  <c r="E8" i="10"/>
  <c r="P8" i="10" s="1"/>
  <c r="E7" i="10"/>
  <c r="P7" i="10" s="1"/>
  <c r="E37" i="9"/>
  <c r="P37" i="9" s="1"/>
  <c r="E36" i="9"/>
  <c r="P36" i="9" s="1"/>
  <c r="E35" i="9"/>
  <c r="P35" i="9" s="1"/>
  <c r="E34" i="9"/>
  <c r="P34" i="9" s="1"/>
  <c r="E33" i="9"/>
  <c r="P33" i="9" s="1"/>
  <c r="E32" i="9"/>
  <c r="P32" i="9" s="1"/>
  <c r="E31" i="9"/>
  <c r="P31" i="9" s="1"/>
  <c r="E30" i="9"/>
  <c r="P30" i="9" s="1"/>
  <c r="E29" i="9"/>
  <c r="P29" i="9" s="1"/>
  <c r="E28" i="9"/>
  <c r="P28" i="9" s="1"/>
  <c r="E27" i="9"/>
  <c r="P27" i="9" s="1"/>
  <c r="E26" i="9"/>
  <c r="P26" i="9" s="1"/>
  <c r="E25" i="9"/>
  <c r="P25" i="9" s="1"/>
  <c r="E24" i="9"/>
  <c r="P24" i="9" s="1"/>
  <c r="E23" i="9"/>
  <c r="P23" i="9" s="1"/>
  <c r="E22" i="9"/>
  <c r="P22" i="9" s="1"/>
  <c r="E21" i="9"/>
  <c r="P21" i="9" s="1"/>
  <c r="E20" i="9"/>
  <c r="P20" i="9" s="1"/>
  <c r="E19" i="9"/>
  <c r="P19" i="9" s="1"/>
  <c r="E18" i="9"/>
  <c r="P18" i="9" s="1"/>
  <c r="E17" i="9"/>
  <c r="P17" i="9" s="1"/>
  <c r="E16" i="9"/>
  <c r="P16" i="9" s="1"/>
  <c r="E15" i="9"/>
  <c r="P15" i="9" s="1"/>
  <c r="E14" i="9"/>
  <c r="P14" i="9" s="1"/>
  <c r="E13" i="9"/>
  <c r="P13" i="9" s="1"/>
  <c r="E12" i="9"/>
  <c r="P12" i="9" s="1"/>
  <c r="E11" i="9"/>
  <c r="P11" i="9" s="1"/>
  <c r="E10" i="9"/>
  <c r="P10" i="9" s="1"/>
  <c r="E9" i="9"/>
  <c r="P9" i="9" s="1"/>
  <c r="E8" i="9"/>
  <c r="P8" i="9" s="1"/>
  <c r="P7" i="9"/>
  <c r="E37" i="7"/>
  <c r="P37" i="7" s="1"/>
  <c r="E36" i="7"/>
  <c r="P36" i="7" s="1"/>
  <c r="E35" i="7"/>
  <c r="P35" i="7" s="1"/>
  <c r="E34" i="7"/>
  <c r="P34" i="7" s="1"/>
  <c r="E33" i="7"/>
  <c r="P33" i="7" s="1"/>
  <c r="E32" i="7"/>
  <c r="P32" i="7" s="1"/>
  <c r="E31" i="7"/>
  <c r="P31" i="7" s="1"/>
  <c r="E30" i="7"/>
  <c r="P30" i="7" s="1"/>
  <c r="E29" i="7"/>
  <c r="P29" i="7" s="1"/>
  <c r="E28" i="7"/>
  <c r="P28" i="7" s="1"/>
  <c r="E27" i="7"/>
  <c r="P27" i="7" s="1"/>
  <c r="E26" i="7"/>
  <c r="P26" i="7" s="1"/>
  <c r="E25" i="7"/>
  <c r="P25" i="7" s="1"/>
  <c r="E24" i="7"/>
  <c r="P24" i="7" s="1"/>
  <c r="E23" i="7"/>
  <c r="P23" i="7" s="1"/>
  <c r="E22" i="7"/>
  <c r="P22" i="7" s="1"/>
  <c r="E21" i="7"/>
  <c r="P21" i="7" s="1"/>
  <c r="E20" i="7"/>
  <c r="P20" i="7" s="1"/>
  <c r="E19" i="7"/>
  <c r="P19" i="7" s="1"/>
  <c r="E18" i="7"/>
  <c r="P18" i="7" s="1"/>
  <c r="E17" i="7"/>
  <c r="P17" i="7" s="1"/>
  <c r="E16" i="7"/>
  <c r="P16" i="7" s="1"/>
  <c r="E15" i="7"/>
  <c r="P15" i="7" s="1"/>
  <c r="E14" i="7"/>
  <c r="P14" i="7" s="1"/>
  <c r="E13" i="7"/>
  <c r="P13" i="7" s="1"/>
  <c r="E12" i="7"/>
  <c r="P12" i="7" s="1"/>
  <c r="E11" i="7"/>
  <c r="P11" i="7" s="1"/>
  <c r="E10" i="7"/>
  <c r="P10" i="7" s="1"/>
  <c r="E9" i="7"/>
  <c r="P9" i="7" s="1"/>
  <c r="E8" i="7"/>
  <c r="P8" i="7" s="1"/>
  <c r="E7" i="7"/>
  <c r="P7" i="7" s="1"/>
  <c r="E37" i="5"/>
  <c r="P37" i="5" s="1"/>
  <c r="E36" i="5"/>
  <c r="P36" i="5" s="1"/>
  <c r="E35" i="5"/>
  <c r="P35" i="5" s="1"/>
  <c r="E34" i="5"/>
  <c r="P34" i="5" s="1"/>
  <c r="E33" i="5"/>
  <c r="P33" i="5" s="1"/>
  <c r="E32" i="5"/>
  <c r="P32" i="5" s="1"/>
  <c r="E31" i="5"/>
  <c r="P31" i="5" s="1"/>
  <c r="E30" i="5"/>
  <c r="P30" i="5" s="1"/>
  <c r="E29" i="5"/>
  <c r="P29" i="5" s="1"/>
  <c r="E28" i="5"/>
  <c r="P28" i="5" s="1"/>
  <c r="E27" i="5"/>
  <c r="P27" i="5" s="1"/>
  <c r="E26" i="5"/>
  <c r="P26" i="5" s="1"/>
  <c r="E25" i="5"/>
  <c r="P25" i="5" s="1"/>
  <c r="E24" i="5"/>
  <c r="P24" i="5" s="1"/>
  <c r="E23" i="5"/>
  <c r="P23" i="5" s="1"/>
  <c r="E22" i="5"/>
  <c r="P22" i="5" s="1"/>
  <c r="E21" i="5"/>
  <c r="P21" i="5" s="1"/>
  <c r="E20" i="5"/>
  <c r="P20" i="5" s="1"/>
  <c r="E19" i="5"/>
  <c r="P19" i="5" s="1"/>
  <c r="E18" i="5"/>
  <c r="P18" i="5" s="1"/>
  <c r="E17" i="5"/>
  <c r="P17" i="5" s="1"/>
  <c r="E16" i="5"/>
  <c r="P16" i="5" s="1"/>
  <c r="E15" i="5"/>
  <c r="P15" i="5" s="1"/>
  <c r="E14" i="5"/>
  <c r="P14" i="5" s="1"/>
  <c r="E13" i="5"/>
  <c r="P13" i="5" s="1"/>
  <c r="E12" i="5"/>
  <c r="P12" i="5" s="1"/>
  <c r="E11" i="5"/>
  <c r="P11" i="5" s="1"/>
  <c r="E10" i="5"/>
  <c r="P10" i="5" s="1"/>
  <c r="E9" i="5"/>
  <c r="P9" i="5" s="1"/>
  <c r="E8" i="5"/>
  <c r="P8" i="5" s="1"/>
  <c r="E7" i="5"/>
  <c r="P7" i="5" s="1"/>
  <c r="E37" i="2"/>
  <c r="P37" i="2" s="1"/>
  <c r="E36" i="2"/>
  <c r="P36" i="2" s="1"/>
  <c r="E35" i="2"/>
  <c r="P35" i="2" s="1"/>
  <c r="E34" i="2"/>
  <c r="P34" i="2" s="1"/>
  <c r="E33" i="2"/>
  <c r="P33" i="2" s="1"/>
  <c r="E32" i="2"/>
  <c r="P32" i="2" s="1"/>
  <c r="E31" i="2"/>
  <c r="P31" i="2" s="1"/>
  <c r="E30" i="2"/>
  <c r="P30" i="2" s="1"/>
  <c r="E29" i="2"/>
  <c r="P29" i="2" s="1"/>
  <c r="E28" i="2"/>
  <c r="P28" i="2" s="1"/>
  <c r="E27" i="2"/>
  <c r="P27" i="2" s="1"/>
  <c r="E26" i="2"/>
  <c r="P26" i="2" s="1"/>
  <c r="E25" i="2"/>
  <c r="P25" i="2" s="1"/>
  <c r="E24" i="2"/>
  <c r="P24" i="2" s="1"/>
  <c r="E23" i="2"/>
  <c r="P23" i="2" s="1"/>
  <c r="E22" i="2"/>
  <c r="P22" i="2" s="1"/>
  <c r="E21" i="2"/>
  <c r="P21" i="2" s="1"/>
  <c r="E20" i="2"/>
  <c r="P20" i="2" s="1"/>
  <c r="E19" i="2"/>
  <c r="P19" i="2" s="1"/>
  <c r="E18" i="2"/>
  <c r="P18" i="2" s="1"/>
  <c r="E17" i="2"/>
  <c r="P17" i="2" s="1"/>
  <c r="E16" i="2"/>
  <c r="P16" i="2" s="1"/>
  <c r="E15" i="2"/>
  <c r="P15" i="2" s="1"/>
  <c r="E14" i="2"/>
  <c r="P14" i="2" s="1"/>
  <c r="E13" i="2"/>
  <c r="P13" i="2" s="1"/>
  <c r="E12" i="2"/>
  <c r="P12" i="2" s="1"/>
  <c r="E11" i="2"/>
  <c r="P11" i="2" s="1"/>
  <c r="E10" i="2"/>
  <c r="P10" i="2" s="1"/>
  <c r="E9" i="2"/>
  <c r="P9" i="2" s="1"/>
  <c r="E8" i="2"/>
  <c r="P8" i="2" s="1"/>
  <c r="E7" i="2"/>
  <c r="P7" i="2" s="1"/>
  <c r="E37" i="1"/>
  <c r="P37" i="1" s="1"/>
  <c r="E36" i="1"/>
  <c r="P36" i="1" s="1"/>
  <c r="E35" i="1"/>
  <c r="P35" i="1" s="1"/>
  <c r="E34" i="1"/>
  <c r="P34" i="1" s="1"/>
  <c r="E33" i="1"/>
  <c r="P33" i="1" s="1"/>
  <c r="E32" i="1"/>
  <c r="P32" i="1" s="1"/>
  <c r="E31" i="1"/>
  <c r="P31" i="1" s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P11" i="1" s="1"/>
  <c r="Q11" i="1" s="1"/>
  <c r="E10" i="1"/>
  <c r="E9" i="1"/>
  <c r="P9" i="1" s="1"/>
  <c r="Q9" i="1" s="1"/>
  <c r="E7" i="1"/>
  <c r="P7" i="1" s="1"/>
  <c r="Q7" i="1" s="1"/>
  <c r="M6" i="15"/>
  <c r="K25" i="6" s="1"/>
  <c r="L6" i="15"/>
  <c r="J25" i="6" s="1"/>
  <c r="K6" i="15"/>
  <c r="I25" i="6" s="1"/>
  <c r="J6" i="15"/>
  <c r="I6" i="15"/>
  <c r="M5" i="15"/>
  <c r="K6" i="6" s="1"/>
  <c r="L5" i="15"/>
  <c r="J6" i="6" s="1"/>
  <c r="K5" i="15"/>
  <c r="I6" i="6" s="1"/>
  <c r="J5" i="15"/>
  <c r="H6" i="6" s="1"/>
  <c r="I5" i="15"/>
  <c r="G6" i="6" s="1"/>
  <c r="M6" i="14"/>
  <c r="L6" i="14"/>
  <c r="K6" i="14"/>
  <c r="J6" i="14"/>
  <c r="I6" i="14"/>
  <c r="M5" i="14"/>
  <c r="L5" i="14"/>
  <c r="K5" i="14"/>
  <c r="J5" i="14"/>
  <c r="I5" i="14"/>
  <c r="M6" i="13"/>
  <c r="L6" i="13"/>
  <c r="K6" i="13"/>
  <c r="J6" i="13"/>
  <c r="I6" i="13"/>
  <c r="M5" i="13"/>
  <c r="L5" i="13"/>
  <c r="K5" i="13"/>
  <c r="J5" i="13"/>
  <c r="I5" i="13"/>
  <c r="M6" i="12"/>
  <c r="L6" i="12"/>
  <c r="K6" i="12"/>
  <c r="J6" i="12"/>
  <c r="I6" i="12"/>
  <c r="M5" i="12"/>
  <c r="L5" i="12"/>
  <c r="K5" i="12"/>
  <c r="J5" i="12"/>
  <c r="I5" i="12"/>
  <c r="L6" i="11"/>
  <c r="K6" i="11"/>
  <c r="J6" i="11"/>
  <c r="I6" i="11"/>
  <c r="G6" i="11"/>
  <c r="L5" i="11"/>
  <c r="K5" i="11"/>
  <c r="J5" i="11"/>
  <c r="I5" i="11"/>
  <c r="G5" i="11"/>
  <c r="L6" i="10"/>
  <c r="K6" i="10"/>
  <c r="J6" i="10"/>
  <c r="I6" i="10"/>
  <c r="G6" i="10"/>
  <c r="L5" i="10"/>
  <c r="K5" i="10"/>
  <c r="J5" i="10"/>
  <c r="I5" i="10"/>
  <c r="G5" i="10"/>
  <c r="L6" i="9"/>
  <c r="K6" i="9"/>
  <c r="J6" i="9"/>
  <c r="I6" i="9"/>
  <c r="G6" i="9"/>
  <c r="L5" i="9"/>
  <c r="K5" i="9"/>
  <c r="J5" i="9"/>
  <c r="I5" i="9"/>
  <c r="G5" i="9"/>
  <c r="L6" i="7"/>
  <c r="K6" i="7"/>
  <c r="J6" i="7"/>
  <c r="I6" i="7"/>
  <c r="G6" i="7"/>
  <c r="L5" i="7"/>
  <c r="K5" i="7"/>
  <c r="J5" i="7"/>
  <c r="I5" i="7"/>
  <c r="G5" i="7"/>
  <c r="N6" i="5"/>
  <c r="M6" i="5"/>
  <c r="L6" i="5"/>
  <c r="K6" i="5"/>
  <c r="J6" i="5"/>
  <c r="N5" i="5"/>
  <c r="M5" i="5"/>
  <c r="L5" i="5"/>
  <c r="K5" i="5"/>
  <c r="J5" i="5"/>
  <c r="M6" i="2"/>
  <c r="L6" i="2"/>
  <c r="K6" i="2"/>
  <c r="J6" i="2"/>
  <c r="I6" i="2"/>
  <c r="M5" i="2"/>
  <c r="L5" i="2"/>
  <c r="K5" i="2"/>
  <c r="J5" i="2"/>
  <c r="I5" i="2"/>
  <c r="M6" i="1"/>
  <c r="L6" i="1"/>
  <c r="K6" i="1"/>
  <c r="J6" i="1"/>
  <c r="M5" i="1"/>
  <c r="L5" i="1"/>
  <c r="K5" i="1"/>
  <c r="J5" i="1"/>
  <c r="I6" i="1"/>
  <c r="I5" i="1"/>
  <c r="E8" i="8"/>
  <c r="P8" i="8" s="1"/>
  <c r="E7" i="8"/>
  <c r="P7" i="8" s="1"/>
  <c r="Q7" i="8" s="1"/>
  <c r="G4" i="15"/>
  <c r="G3" i="6" s="1"/>
  <c r="G4" i="14"/>
  <c r="G4" i="13"/>
  <c r="G4" i="12"/>
  <c r="G4" i="11"/>
  <c r="G4" i="10"/>
  <c r="G4" i="9"/>
  <c r="G4" i="7"/>
  <c r="G4" i="5"/>
  <c r="G4" i="2"/>
  <c r="G4" i="1"/>
  <c r="F9" i="6" l="1"/>
  <c r="F21" i="6" s="1"/>
  <c r="P12" i="1"/>
  <c r="P17" i="1"/>
  <c r="Q17" i="1"/>
  <c r="P13" i="1"/>
  <c r="Q13" i="1"/>
  <c r="P15" i="1"/>
  <c r="Q15" i="1"/>
  <c r="P19" i="1"/>
  <c r="Q19" i="1"/>
  <c r="P20" i="1"/>
  <c r="P21" i="1"/>
  <c r="Q21" i="1"/>
  <c r="P28" i="1"/>
  <c r="P29" i="1"/>
  <c r="P30" i="1"/>
  <c r="Q30" i="1"/>
  <c r="P14" i="1"/>
  <c r="Q14" i="1"/>
  <c r="P16" i="1"/>
  <c r="Q16" i="1"/>
  <c r="P22" i="1"/>
  <c r="Q22" i="1"/>
  <c r="P23" i="1"/>
  <c r="P24" i="1"/>
  <c r="Q24" i="1"/>
  <c r="P18" i="1"/>
  <c r="P25" i="1"/>
  <c r="P26" i="1"/>
  <c r="Q26" i="1"/>
  <c r="P10" i="1"/>
  <c r="Q10" i="1"/>
  <c r="P27" i="1"/>
  <c r="Q27" i="1"/>
  <c r="H7" i="6"/>
  <c r="K7" i="6"/>
  <c r="I7" i="6"/>
  <c r="J7" i="6"/>
  <c r="G7" i="6"/>
  <c r="G25" i="6"/>
  <c r="Q25" i="1"/>
  <c r="Q29" i="1"/>
  <c r="Q12" i="1"/>
  <c r="Q28" i="1"/>
  <c r="G2" i="1"/>
  <c r="E2" i="1"/>
  <c r="H2" i="6"/>
  <c r="D2" i="6"/>
  <c r="G2" i="15"/>
  <c r="E2" i="15"/>
  <c r="G2" i="14"/>
  <c r="E2" i="14"/>
  <c r="G2" i="13"/>
  <c r="E2" i="13"/>
  <c r="G2" i="12"/>
  <c r="E2" i="12"/>
  <c r="G2" i="11"/>
  <c r="E2" i="11"/>
  <c r="G2" i="10"/>
  <c r="E2" i="10"/>
  <c r="G2" i="9"/>
  <c r="E2" i="9"/>
  <c r="G2" i="7"/>
  <c r="E2" i="7"/>
  <c r="G2" i="5"/>
  <c r="E2" i="5"/>
  <c r="G3" i="2"/>
  <c r="E3" i="2"/>
  <c r="M39" i="13"/>
  <c r="K17" i="6" s="1"/>
  <c r="L39" i="13"/>
  <c r="J17" i="6" s="1"/>
  <c r="K39" i="13"/>
  <c r="I17" i="6" s="1"/>
  <c r="J39" i="13"/>
  <c r="H17" i="6" s="1"/>
  <c r="I39" i="13"/>
  <c r="G17" i="6" s="1"/>
  <c r="F39" i="13"/>
  <c r="E39" i="13"/>
  <c r="C17" i="6" s="1"/>
  <c r="M39" i="15"/>
  <c r="K19" i="6" s="1"/>
  <c r="L39" i="15"/>
  <c r="J19" i="6" s="1"/>
  <c r="K39" i="15"/>
  <c r="I19" i="6" s="1"/>
  <c r="J39" i="15"/>
  <c r="H19" i="6" s="1"/>
  <c r="I39" i="15"/>
  <c r="G19" i="6" s="1"/>
  <c r="F39" i="15"/>
  <c r="E39" i="15"/>
  <c r="C19" i="6" s="1"/>
  <c r="M39" i="14"/>
  <c r="K18" i="6" s="1"/>
  <c r="L39" i="14"/>
  <c r="J18" i="6" s="1"/>
  <c r="K39" i="14"/>
  <c r="I18" i="6" s="1"/>
  <c r="J39" i="14"/>
  <c r="H18" i="6" s="1"/>
  <c r="I39" i="14"/>
  <c r="G18" i="6" s="1"/>
  <c r="F39" i="14"/>
  <c r="M39" i="12"/>
  <c r="K16" i="6" s="1"/>
  <c r="L39" i="12"/>
  <c r="J16" i="6" s="1"/>
  <c r="K39" i="12"/>
  <c r="I16" i="6" s="1"/>
  <c r="J39" i="12"/>
  <c r="H16" i="6" s="1"/>
  <c r="I39" i="12"/>
  <c r="G16" i="6" s="1"/>
  <c r="F39" i="12"/>
  <c r="M39" i="11"/>
  <c r="K15" i="6" s="1"/>
  <c r="L39" i="11"/>
  <c r="J15" i="6" s="1"/>
  <c r="K39" i="11"/>
  <c r="I15" i="6" s="1"/>
  <c r="J39" i="11"/>
  <c r="H15" i="6" s="1"/>
  <c r="I39" i="11"/>
  <c r="G15" i="6" s="1"/>
  <c r="F39" i="11"/>
  <c r="E39" i="11"/>
  <c r="C15" i="6" s="1"/>
  <c r="M39" i="10"/>
  <c r="K14" i="6" s="1"/>
  <c r="L39" i="10"/>
  <c r="J14" i="6" s="1"/>
  <c r="K39" i="10"/>
  <c r="I14" i="6" s="1"/>
  <c r="J39" i="10"/>
  <c r="H14" i="6" s="1"/>
  <c r="I39" i="10"/>
  <c r="G14" i="6" s="1"/>
  <c r="F39" i="10"/>
  <c r="M39" i="8"/>
  <c r="K8" i="6" s="1"/>
  <c r="L39" i="8"/>
  <c r="J8" i="6" s="1"/>
  <c r="K39" i="8"/>
  <c r="I8" i="6" s="1"/>
  <c r="J39" i="8"/>
  <c r="H8" i="6" s="1"/>
  <c r="I39" i="8"/>
  <c r="G8" i="6" s="1"/>
  <c r="F39" i="8"/>
  <c r="E37" i="8"/>
  <c r="P37" i="8" s="1"/>
  <c r="E36" i="8"/>
  <c r="P36" i="8" s="1"/>
  <c r="E35" i="8"/>
  <c r="P35" i="8" s="1"/>
  <c r="E34" i="8"/>
  <c r="P34" i="8" s="1"/>
  <c r="E33" i="8"/>
  <c r="P33" i="8" s="1"/>
  <c r="E32" i="8"/>
  <c r="P32" i="8" s="1"/>
  <c r="E31" i="8"/>
  <c r="P31" i="8" s="1"/>
  <c r="E30" i="8"/>
  <c r="P30" i="8" s="1"/>
  <c r="E29" i="8"/>
  <c r="P29" i="8" s="1"/>
  <c r="E28" i="8"/>
  <c r="P28" i="8" s="1"/>
  <c r="E27" i="8"/>
  <c r="P27" i="8" s="1"/>
  <c r="E26" i="8"/>
  <c r="P26" i="8" s="1"/>
  <c r="E25" i="8"/>
  <c r="P25" i="8" s="1"/>
  <c r="E24" i="8"/>
  <c r="P24" i="8" s="1"/>
  <c r="E23" i="8"/>
  <c r="P23" i="8" s="1"/>
  <c r="E22" i="8"/>
  <c r="P22" i="8" s="1"/>
  <c r="E21" i="8"/>
  <c r="P21" i="8" s="1"/>
  <c r="E20" i="8"/>
  <c r="P20" i="8" s="1"/>
  <c r="E19" i="8"/>
  <c r="P19" i="8" s="1"/>
  <c r="E18" i="8"/>
  <c r="P18" i="8" s="1"/>
  <c r="E17" i="8"/>
  <c r="P17" i="8" s="1"/>
  <c r="E16" i="8"/>
  <c r="P16" i="8" s="1"/>
  <c r="E15" i="8"/>
  <c r="P15" i="8" s="1"/>
  <c r="E14" i="8"/>
  <c r="P14" i="8" s="1"/>
  <c r="E13" i="8"/>
  <c r="P13" i="8" s="1"/>
  <c r="E12" i="8"/>
  <c r="P12" i="8" s="1"/>
  <c r="E11" i="8"/>
  <c r="P11" i="8" s="1"/>
  <c r="E10" i="8"/>
  <c r="P10" i="8" s="1"/>
  <c r="E9" i="8"/>
  <c r="P9" i="8" s="1"/>
  <c r="M39" i="9"/>
  <c r="K13" i="6" s="1"/>
  <c r="L39" i="9"/>
  <c r="J13" i="6" s="1"/>
  <c r="K39" i="9"/>
  <c r="I13" i="6" s="1"/>
  <c r="J39" i="9"/>
  <c r="H13" i="6" s="1"/>
  <c r="I39" i="9"/>
  <c r="G13" i="6" s="1"/>
  <c r="F39" i="9"/>
  <c r="M39" i="7"/>
  <c r="K12" i="6" s="1"/>
  <c r="L39" i="7"/>
  <c r="J12" i="6" s="1"/>
  <c r="K39" i="7"/>
  <c r="I12" i="6" s="1"/>
  <c r="J39" i="7"/>
  <c r="H12" i="6" s="1"/>
  <c r="I39" i="7"/>
  <c r="G12" i="6" s="1"/>
  <c r="F39" i="7"/>
  <c r="M39" i="5"/>
  <c r="K11" i="6" s="1"/>
  <c r="L39" i="5"/>
  <c r="J11" i="6" s="1"/>
  <c r="K39" i="5"/>
  <c r="I11" i="6" s="1"/>
  <c r="J39" i="5"/>
  <c r="H11" i="6" s="1"/>
  <c r="I39" i="5"/>
  <c r="G11" i="6" s="1"/>
  <c r="F39" i="5"/>
  <c r="M39" i="2"/>
  <c r="K10" i="6" s="1"/>
  <c r="L39" i="2"/>
  <c r="J10" i="6" s="1"/>
  <c r="K39" i="2"/>
  <c r="I10" i="6" s="1"/>
  <c r="J39" i="2"/>
  <c r="H10" i="6" s="1"/>
  <c r="I39" i="2"/>
  <c r="G10" i="6" s="1"/>
  <c r="F39" i="2"/>
  <c r="F39" i="1"/>
  <c r="D9" i="6" s="1"/>
  <c r="M39" i="1"/>
  <c r="K9" i="6" s="1"/>
  <c r="L39" i="1"/>
  <c r="J9" i="6" s="1"/>
  <c r="D18" i="6" l="1"/>
  <c r="D17" i="6"/>
  <c r="E17" i="6" s="1"/>
  <c r="D16" i="6"/>
  <c r="D15" i="6"/>
  <c r="E15" i="6" s="1"/>
  <c r="D14" i="6"/>
  <c r="D12" i="6"/>
  <c r="D11" i="6"/>
  <c r="D10" i="6"/>
  <c r="D8" i="6"/>
  <c r="H40" i="8"/>
  <c r="D19" i="6"/>
  <c r="J39" i="1"/>
  <c r="H9" i="6" s="1"/>
  <c r="H21" i="6" s="1"/>
  <c r="Q20" i="1"/>
  <c r="Q18" i="1"/>
  <c r="Q23" i="1"/>
  <c r="K39" i="1"/>
  <c r="I9" i="6" s="1"/>
  <c r="I21" i="6" s="1"/>
  <c r="J21" i="6"/>
  <c r="K21" i="6"/>
  <c r="E19" i="6"/>
  <c r="E39" i="8"/>
  <c r="O43" i="13"/>
  <c r="P43" i="13" s="1"/>
  <c r="O43" i="14"/>
  <c r="O43" i="12"/>
  <c r="O43" i="11"/>
  <c r="P43" i="11" s="1"/>
  <c r="O43" i="9"/>
  <c r="D13" i="6"/>
  <c r="O43" i="8"/>
  <c r="O43" i="15"/>
  <c r="P43" i="15" s="1"/>
  <c r="E39" i="14"/>
  <c r="G39" i="14" s="1"/>
  <c r="E39" i="9"/>
  <c r="G39" i="9" s="1"/>
  <c r="E39" i="10"/>
  <c r="C14" i="6" s="1"/>
  <c r="E14" i="6" s="1"/>
  <c r="O43" i="10"/>
  <c r="E39" i="12"/>
  <c r="G39" i="12" s="1"/>
  <c r="G39" i="13"/>
  <c r="L42" i="13"/>
  <c r="K42" i="13"/>
  <c r="M42" i="13"/>
  <c r="J42" i="13"/>
  <c r="I42" i="13"/>
  <c r="M42" i="15"/>
  <c r="I42" i="15"/>
  <c r="L42" i="15"/>
  <c r="J42" i="15"/>
  <c r="K42" i="15"/>
  <c r="G39" i="15"/>
  <c r="G39" i="11"/>
  <c r="M42" i="11"/>
  <c r="L42" i="11"/>
  <c r="K42" i="11"/>
  <c r="J42" i="11"/>
  <c r="I42" i="11"/>
  <c r="E39" i="7"/>
  <c r="O43" i="7"/>
  <c r="O43" i="5"/>
  <c r="E39" i="5"/>
  <c r="C11" i="6" s="1"/>
  <c r="E11" i="6" s="1"/>
  <c r="O43" i="2"/>
  <c r="E39" i="2"/>
  <c r="E39" i="1"/>
  <c r="I39" i="1"/>
  <c r="G9" i="6" s="1"/>
  <c r="G21" i="6" s="1"/>
  <c r="C8" i="6" l="1"/>
  <c r="E8" i="6" s="1"/>
  <c r="H41" i="8"/>
  <c r="P43" i="10"/>
  <c r="D21" i="6"/>
  <c r="G23" i="6" s="1"/>
  <c r="G39" i="10"/>
  <c r="G39" i="8"/>
  <c r="P43" i="8"/>
  <c r="J42" i="8"/>
  <c r="M42" i="8"/>
  <c r="K42" i="8"/>
  <c r="L42" i="8"/>
  <c r="I42" i="8"/>
  <c r="M42" i="14"/>
  <c r="C18" i="6"/>
  <c r="E18" i="6" s="1"/>
  <c r="P43" i="12"/>
  <c r="C16" i="6"/>
  <c r="E16" i="6" s="1"/>
  <c r="I42" i="10"/>
  <c r="K42" i="10"/>
  <c r="L42" i="10"/>
  <c r="J42" i="10"/>
  <c r="M42" i="10"/>
  <c r="M42" i="9"/>
  <c r="C13" i="6"/>
  <c r="E13" i="6" s="1"/>
  <c r="M42" i="7"/>
  <c r="C12" i="6"/>
  <c r="E12" i="6" s="1"/>
  <c r="K42" i="2"/>
  <c r="C10" i="6"/>
  <c r="E10" i="6" s="1"/>
  <c r="J42" i="14"/>
  <c r="K42" i="14"/>
  <c r="L42" i="14"/>
  <c r="P43" i="14"/>
  <c r="I42" i="14"/>
  <c r="M42" i="1"/>
  <c r="C9" i="6"/>
  <c r="P43" i="9"/>
  <c r="I42" i="9"/>
  <c r="J42" i="9"/>
  <c r="K42" i="9"/>
  <c r="L42" i="9"/>
  <c r="G39" i="7"/>
  <c r="Q41" i="11"/>
  <c r="I42" i="12"/>
  <c r="J42" i="12"/>
  <c r="K42" i="12"/>
  <c r="L42" i="12"/>
  <c r="M42" i="12"/>
  <c r="Q41" i="13"/>
  <c r="Q41" i="15"/>
  <c r="I42" i="7"/>
  <c r="J42" i="7"/>
  <c r="K42" i="7"/>
  <c r="L42" i="7"/>
  <c r="P43" i="7"/>
  <c r="P43" i="5"/>
  <c r="J42" i="5"/>
  <c r="G39" i="5"/>
  <c r="M42" i="5"/>
  <c r="L42" i="5"/>
  <c r="K42" i="5"/>
  <c r="I42" i="5"/>
  <c r="M42" i="2"/>
  <c r="J42" i="2"/>
  <c r="G39" i="2"/>
  <c r="P43" i="2"/>
  <c r="L42" i="2"/>
  <c r="I42" i="2"/>
  <c r="G39" i="1"/>
  <c r="K42" i="1"/>
  <c r="L42" i="1"/>
  <c r="J42" i="1"/>
  <c r="I42" i="1"/>
  <c r="O43" i="1"/>
  <c r="P43" i="1" s="1"/>
  <c r="Q41" i="12" l="1"/>
  <c r="Q41" i="9"/>
  <c r="Q41" i="10"/>
  <c r="E9" i="6"/>
  <c r="C21" i="6"/>
  <c r="G24" i="6" s="1"/>
  <c r="Q40" i="8"/>
  <c r="Q41" i="14"/>
  <c r="Q41" i="7"/>
  <c r="Q41" i="5"/>
  <c r="Q40" i="2"/>
  <c r="Q40" i="1"/>
  <c r="K26" i="6" l="1"/>
  <c r="K27" i="6" s="1"/>
  <c r="H26" i="6"/>
  <c r="H27" i="6" s="1"/>
  <c r="G26" i="6"/>
  <c r="G27" i="6" s="1"/>
  <c r="I26" i="6"/>
  <c r="I27" i="6" s="1"/>
  <c r="J26" i="6"/>
  <c r="J27" i="6" s="1"/>
  <c r="E21" i="6"/>
</calcChain>
</file>

<file path=xl/sharedStrings.xml><?xml version="1.0" encoding="utf-8"?>
<sst xmlns="http://schemas.openxmlformats.org/spreadsheetml/2006/main" count="467" uniqueCount="66">
  <si>
    <t>Starting</t>
  </si>
  <si>
    <t>Ending</t>
  </si>
  <si>
    <t xml:space="preserve">Gallons </t>
  </si>
  <si>
    <t>Comments</t>
  </si>
  <si>
    <t>Miles</t>
  </si>
  <si>
    <t>Cattle</t>
  </si>
  <si>
    <t>Maintenance</t>
  </si>
  <si>
    <t>Farm</t>
  </si>
  <si>
    <t>Hay Field</t>
  </si>
  <si>
    <t>Cattle/</t>
  </si>
  <si>
    <t>Personal</t>
  </si>
  <si>
    <t>Miles/</t>
  </si>
  <si>
    <t>Miles/Gal.</t>
  </si>
  <si>
    <t>Monthly Summary</t>
  </si>
  <si>
    <t>Month</t>
  </si>
  <si>
    <t>% of Total</t>
  </si>
  <si>
    <t>Report Date</t>
  </si>
  <si>
    <t>Error Check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</si>
  <si>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</si>
  <si>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</si>
  <si>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</si>
  <si>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</si>
  <si>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</si>
  <si>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</si>
  <si>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</si>
  <si>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</si>
  <si>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</si>
  <si>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Year to Date</t>
  </si>
  <si>
    <t>March</t>
  </si>
  <si>
    <t>January</t>
  </si>
  <si>
    <t>February</t>
  </si>
  <si>
    <t>Vehicle Miles Usage By Alternative Use</t>
  </si>
  <si>
    <t>Date of Report</t>
  </si>
  <si>
    <t>Year</t>
  </si>
  <si>
    <t xml:space="preserve">     Year</t>
  </si>
  <si>
    <t>Miles of Vehicle Usage By Alternative Use</t>
  </si>
  <si>
    <t>Vehicle Name or Number</t>
  </si>
  <si>
    <t>Vehicle Name &amp; or Number</t>
  </si>
  <si>
    <t>Months without complete data are not included.</t>
  </si>
  <si>
    <t>Number</t>
  </si>
  <si>
    <t>-</t>
  </si>
  <si>
    <t>Check on percent calculations</t>
  </si>
  <si>
    <t>Report Total and Error Check</t>
  </si>
  <si>
    <t>Miles of Use Check</t>
  </si>
  <si>
    <t>Error</t>
  </si>
  <si>
    <t xml:space="preserve">       Added </t>
  </si>
  <si>
    <t>Allocation</t>
  </si>
  <si>
    <t xml:space="preserve">Added </t>
  </si>
  <si>
    <t>Added</t>
  </si>
  <si>
    <t xml:space="preserve">   Added </t>
  </si>
  <si>
    <t>Added Miles and  Fuel Use Sheet - Monthly Year to Data Summary Report</t>
  </si>
  <si>
    <t>Added Miles and Fuel Use Sheet - Monthly Data Summary Report</t>
  </si>
  <si>
    <t>June</t>
  </si>
  <si>
    <t xml:space="preserve">Fuel </t>
  </si>
  <si>
    <t>Cost</t>
  </si>
  <si>
    <t>Fuel</t>
  </si>
  <si>
    <t xml:space="preserve">  Fuel Cost</t>
  </si>
  <si>
    <t>Added Miles, Fuel Use and Cost Sheet - Monthly Data Summary Report</t>
  </si>
  <si>
    <t>Cost/Gal.</t>
  </si>
  <si>
    <t>Percent of Miles by Use</t>
  </si>
  <si>
    <t xml:space="preserve">  Summary </t>
  </si>
  <si>
    <t>Allocation of Fuel Costs by Miles to Use Allocation</t>
  </si>
  <si>
    <t>Cost/Mile</t>
  </si>
  <si>
    <t>Check example</t>
  </si>
  <si>
    <t>Mileage</t>
  </si>
  <si>
    <t>One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</si>
</sst>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3333FF"/>
      <name val="Times New Roman"/>
      <family val="1"/>
    </font>
    <font>
      <sz val="11"/>
      <color rgb="FF3333FF"/>
      <name val="Calibri"/>
      <family val="2"/>
      <scheme val="minor"/>
    </font>
    <font>
      <sz val="12"/>
      <color rgb="FF3333F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rgb="FF3333FF"/>
      <name val="Times New Roman"/>
      <family val="1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color rgb="FF3333FF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164" fontId="13" fillId="0" borderId="0" xfId="1" applyNumberFormat="1" applyFont="1"/>
    <xf numFmtId="2" fontId="13" fillId="0" borderId="0" xfId="0" applyNumberFormat="1" applyFont="1"/>
    <xf numFmtId="164" fontId="13" fillId="0" borderId="0" xfId="0" applyNumberFormat="1" applyFont="1"/>
    <xf numFmtId="165" fontId="13" fillId="0" borderId="0" xfId="2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17" fillId="0" borderId="0" xfId="0" applyFont="1" applyProtection="1">
      <protection locked="0"/>
    </xf>
    <xf numFmtId="0" fontId="18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43" fontId="19" fillId="0" borderId="0" xfId="0" applyNumberFormat="1" applyFont="1"/>
    <xf numFmtId="43" fontId="20" fillId="0" borderId="0" xfId="0" applyNumberFormat="1" applyFont="1"/>
    <xf numFmtId="0" fontId="21" fillId="0" borderId="0" xfId="0" applyFont="1"/>
    <xf numFmtId="0" fontId="0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" fontId="19" fillId="0" borderId="0" xfId="0" applyNumberFormat="1" applyFont="1" applyAlignment="1" applyProtection="1">
      <alignment horizontal="left"/>
      <protection locked="0"/>
    </xf>
    <xf numFmtId="0" fontId="22" fillId="0" borderId="0" xfId="0" applyFont="1"/>
    <xf numFmtId="164" fontId="18" fillId="0" borderId="0" xfId="0" applyNumberFormat="1" applyFont="1"/>
    <xf numFmtId="0" fontId="2" fillId="0" borderId="0" xfId="0" applyFont="1"/>
    <xf numFmtId="0" fontId="9" fillId="0" borderId="2" xfId="0" applyFont="1" applyBorder="1" applyProtection="1">
      <protection locked="0"/>
    </xf>
    <xf numFmtId="0" fontId="22" fillId="0" borderId="0" xfId="0" applyFont="1" applyBorder="1" applyProtection="1"/>
    <xf numFmtId="0" fontId="22" fillId="0" borderId="0" xfId="0" applyFont="1" applyBorder="1" applyAlignment="1" applyProtection="1"/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3" fontId="21" fillId="0" borderId="0" xfId="0" applyNumberFormat="1" applyFont="1"/>
    <xf numFmtId="0" fontId="20" fillId="0" borderId="0" xfId="0" applyFont="1" applyBorder="1" applyAlignment="1" applyProtection="1"/>
    <xf numFmtId="0" fontId="24" fillId="0" borderId="0" xfId="0" applyFont="1" applyBorder="1" applyAlignment="1" applyProtection="1">
      <alignment horizontal="left"/>
    </xf>
    <xf numFmtId="165" fontId="7" fillId="0" borderId="0" xfId="2" applyNumberFormat="1" applyFont="1"/>
    <xf numFmtId="1" fontId="10" fillId="0" borderId="2" xfId="0" applyNumberFormat="1" applyFont="1" applyBorder="1" applyProtection="1">
      <protection locked="0"/>
    </xf>
    <xf numFmtId="1" fontId="4" fillId="0" borderId="0" xfId="0" applyNumberFormat="1" applyFont="1"/>
    <xf numFmtId="1" fontId="7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0" applyFont="1" applyProtection="1">
      <protection locked="0"/>
    </xf>
    <xf numFmtId="1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0" fontId="25" fillId="0" borderId="0" xfId="0" applyFont="1"/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6" fontId="10" fillId="0" borderId="2" xfId="0" applyNumberFormat="1" applyFont="1" applyBorder="1" applyProtection="1">
      <protection locked="0"/>
    </xf>
    <xf numFmtId="0" fontId="20" fillId="0" borderId="0" xfId="0" applyFont="1" applyAlignment="1" applyProtection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37" fontId="4" fillId="0" borderId="0" xfId="1" applyNumberFormat="1" applyFont="1" applyAlignment="1">
      <alignment horizontal="right"/>
    </xf>
    <xf numFmtId="37" fontId="21" fillId="0" borderId="0" xfId="1" applyNumberFormat="1" applyFont="1"/>
    <xf numFmtId="37" fontId="0" fillId="0" borderId="0" xfId="1" applyNumberFormat="1" applyFont="1"/>
    <xf numFmtId="37" fontId="19" fillId="0" borderId="0" xfId="1" applyNumberFormat="1" applyFont="1"/>
    <xf numFmtId="37" fontId="15" fillId="0" borderId="0" xfId="1" applyNumberFormat="1" applyFont="1"/>
    <xf numFmtId="0" fontId="7" fillId="0" borderId="0" xfId="0" applyFont="1" applyAlignment="1">
      <alignment horizontal="center"/>
    </xf>
    <xf numFmtId="16" fontId="20" fillId="0" borderId="0" xfId="0" applyNumberFormat="1" applyFont="1" applyAlignment="1" applyProtection="1">
      <alignment horizontal="center"/>
      <protection locked="0"/>
    </xf>
    <xf numFmtId="166" fontId="19" fillId="0" borderId="0" xfId="0" applyNumberFormat="1" applyFont="1" applyBorder="1" applyProtection="1"/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Protection="1">
      <protection locked="0"/>
    </xf>
    <xf numFmtId="1" fontId="10" fillId="0" borderId="0" xfId="0" applyNumberFormat="1" applyFont="1" applyBorder="1" applyProtection="1">
      <protection locked="0"/>
    </xf>
    <xf numFmtId="167" fontId="8" fillId="0" borderId="0" xfId="0" applyNumberFormat="1" applyFont="1" applyProtection="1">
      <protection locked="0"/>
    </xf>
    <xf numFmtId="167" fontId="13" fillId="0" borderId="0" xfId="0" applyNumberFormat="1" applyFont="1"/>
    <xf numFmtId="167" fontId="21" fillId="0" borderId="0" xfId="0" applyNumberFormat="1" applyFont="1"/>
    <xf numFmtId="167" fontId="18" fillId="0" borderId="0" xfId="0" applyNumberFormat="1" applyFont="1"/>
    <xf numFmtId="167" fontId="13" fillId="0" borderId="0" xfId="3" applyNumberFormat="1" applyFont="1"/>
    <xf numFmtId="167" fontId="7" fillId="0" borderId="0" xfId="2" applyNumberFormat="1" applyFont="1"/>
    <xf numFmtId="164" fontId="19" fillId="0" borderId="0" xfId="1" applyNumberFormat="1" applyFont="1"/>
    <xf numFmtId="1" fontId="19" fillId="0" borderId="0" xfId="1" applyNumberFormat="1" applyFont="1"/>
    <xf numFmtId="0" fontId="7" fillId="0" borderId="0" xfId="0" applyFont="1" applyAlignment="1">
      <alignment horizontal="center"/>
    </xf>
    <xf numFmtId="0" fontId="14" fillId="0" borderId="6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0" fontId="7" fillId="0" borderId="6" xfId="0" applyFont="1" applyBorder="1" applyAlignment="1">
      <alignment horizontal="center"/>
    </xf>
    <xf numFmtId="0" fontId="20" fillId="0" borderId="6" xfId="0" applyFont="1" applyBorder="1" applyAlignment="1" applyProtection="1">
      <alignment horizontal="center"/>
    </xf>
    <xf numFmtId="0" fontId="8" fillId="0" borderId="6" xfId="0" applyFont="1" applyBorder="1" applyProtection="1"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Border="1" applyAlignment="1" applyProtection="1"/>
    <xf numFmtId="0" fontId="24" fillId="0" borderId="0" xfId="0" applyFont="1" applyBorder="1" applyAlignment="1" applyProtection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4" xfId="0" applyFont="1" applyBorder="1" applyAlignment="1" applyProtection="1">
      <protection locked="0"/>
    </xf>
    <xf numFmtId="0" fontId="0" fillId="0" borderId="0" xfId="0" applyFont="1" applyAlignment="1"/>
    <xf numFmtId="0" fontId="9" fillId="0" borderId="3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9FC2-16C7-4956-AA93-D90B6B4741D3}">
  <sheetPr>
    <pageSetUpPr fitToPage="1"/>
  </sheetPr>
  <dimension ref="B1:T43"/>
  <sheetViews>
    <sheetView tabSelected="1" workbookViewId="0">
      <selection activeCell="C4" sqref="C4"/>
    </sheetView>
  </sheetViews>
  <sheetFormatPr defaultRowHeight="14.6" x14ac:dyDescent="0.4"/>
  <cols>
    <col min="1" max="1" width="4.23046875" customWidth="1"/>
    <col min="6" max="6" width="10.53515625" customWidth="1"/>
    <col min="7" max="8" width="11.61328125" customWidth="1"/>
    <col min="10" max="10" width="14.07421875" customWidth="1"/>
    <col min="11" max="11" width="12.3828125" customWidth="1"/>
    <col min="12" max="12" width="12.53515625" customWidth="1"/>
    <col min="14" max="14" width="18.3828125" customWidth="1"/>
    <col min="15" max="15" width="21.23046875" customWidth="1"/>
    <col min="16" max="16" width="14.4609375" customWidth="1"/>
    <col min="17" max="17" width="9.84375" customWidth="1"/>
  </cols>
  <sheetData>
    <row r="1" spans="2:17" ht="18.45" x14ac:dyDescent="0.5">
      <c r="B1" s="92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37</v>
      </c>
      <c r="E2" s="94" t="s">
        <v>65</v>
      </c>
      <c r="F2" s="95"/>
      <c r="G2" s="36">
        <v>3</v>
      </c>
      <c r="H2" s="73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58">
        <v>44713</v>
      </c>
      <c r="F4" s="3" t="s">
        <v>34</v>
      </c>
      <c r="G4" s="45">
        <v>2022</v>
      </c>
      <c r="H4" s="74"/>
      <c r="I4" s="16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16" t="s">
        <v>48</v>
      </c>
      <c r="F5" s="16" t="s">
        <v>47</v>
      </c>
      <c r="G5" s="17" t="s">
        <v>11</v>
      </c>
      <c r="H5" s="71" t="s">
        <v>55</v>
      </c>
      <c r="I5" s="84" t="s">
        <v>40</v>
      </c>
      <c r="J5" s="57" t="s">
        <v>9</v>
      </c>
      <c r="K5" s="56" t="s">
        <v>7</v>
      </c>
      <c r="L5" s="56" t="s">
        <v>40</v>
      </c>
      <c r="M5" s="56" t="s">
        <v>40</v>
      </c>
      <c r="N5" s="17"/>
      <c r="P5" s="3" t="s">
        <v>45</v>
      </c>
      <c r="Q5" s="9" t="s">
        <v>46</v>
      </c>
    </row>
    <row r="6" spans="2:17" ht="15.45" x14ac:dyDescent="0.4">
      <c r="B6" s="69" t="s">
        <v>29</v>
      </c>
      <c r="C6" s="16" t="s">
        <v>64</v>
      </c>
      <c r="D6" s="16" t="s">
        <v>64</v>
      </c>
      <c r="E6" s="16" t="s">
        <v>4</v>
      </c>
      <c r="F6" s="17" t="s">
        <v>2</v>
      </c>
      <c r="G6" s="17" t="s">
        <v>2</v>
      </c>
      <c r="H6" s="71" t="s">
        <v>54</v>
      </c>
      <c r="I6" s="85" t="s">
        <v>5</v>
      </c>
      <c r="J6" s="56" t="s">
        <v>6</v>
      </c>
      <c r="K6" s="56" t="s">
        <v>8</v>
      </c>
      <c r="L6" s="56" t="s">
        <v>6</v>
      </c>
      <c r="M6" s="56" t="s">
        <v>10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4400</v>
      </c>
      <c r="D7" s="51">
        <v>4700</v>
      </c>
      <c r="E7" s="53">
        <f t="shared" ref="E7:E37" si="0">IF(C7=0," ",D7-C7)</f>
        <v>300</v>
      </c>
      <c r="F7" s="49">
        <v>20</v>
      </c>
      <c r="G7" s="8"/>
      <c r="H7" s="75">
        <v>100</v>
      </c>
      <c r="I7" s="86">
        <v>150</v>
      </c>
      <c r="J7" s="49">
        <v>0</v>
      </c>
      <c r="K7" s="49">
        <v>100</v>
      </c>
      <c r="L7" s="49"/>
      <c r="M7" s="49">
        <v>50</v>
      </c>
      <c r="N7" s="49" t="s">
        <v>63</v>
      </c>
      <c r="O7">
        <f>SUM(I7:M7)</f>
        <v>300</v>
      </c>
      <c r="P7">
        <f>E7</f>
        <v>300</v>
      </c>
      <c r="Q7">
        <f>IF(O7=0," ",O7-P7)</f>
        <v>0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20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20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20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20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20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49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20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20" x14ac:dyDescent="0.4">
      <c r="B39" s="9" t="s">
        <v>13</v>
      </c>
      <c r="C39" s="9"/>
      <c r="D39" s="9"/>
      <c r="E39" s="10">
        <f>SUM(E7:E37)</f>
        <v>300</v>
      </c>
      <c r="F39" s="9">
        <f>SUM(F7:F37)</f>
        <v>20</v>
      </c>
      <c r="G39" s="11">
        <f>IF(F39=0,0,E39/F39)</f>
        <v>15</v>
      </c>
      <c r="H39" s="76">
        <f>SUM(H7:H37)</f>
        <v>100</v>
      </c>
      <c r="I39" s="10">
        <f>SUM(I7:I35)</f>
        <v>150</v>
      </c>
      <c r="J39" s="10">
        <f t="shared" ref="J39:M39" si="4">SUM(J7:J35)</f>
        <v>0</v>
      </c>
      <c r="K39" s="10">
        <f t="shared" si="4"/>
        <v>100</v>
      </c>
      <c r="L39" s="10">
        <f t="shared" si="4"/>
        <v>0</v>
      </c>
      <c r="M39" s="10">
        <f t="shared" si="4"/>
        <v>50</v>
      </c>
      <c r="N39" s="8"/>
    </row>
    <row r="40" spans="2:20" x14ac:dyDescent="0.4">
      <c r="B40" s="9"/>
      <c r="C40" s="9"/>
      <c r="D40" s="9"/>
      <c r="E40" s="10"/>
      <c r="F40" s="9"/>
      <c r="G40" s="11" t="s">
        <v>58</v>
      </c>
      <c r="H40" s="79">
        <f>IF(F39=0," ",H39/F39)</f>
        <v>5</v>
      </c>
      <c r="I40" s="10"/>
      <c r="J40" s="10"/>
      <c r="K40" s="10"/>
      <c r="L40" s="10"/>
      <c r="M40" s="10"/>
      <c r="N40" s="8"/>
      <c r="Q40" s="60">
        <f>SUM(I42:M42)</f>
        <v>0.99999999999999989</v>
      </c>
      <c r="R40" s="35" t="s">
        <v>41</v>
      </c>
      <c r="S40" s="35"/>
      <c r="T40" s="35"/>
    </row>
    <row r="41" spans="2:20" x14ac:dyDescent="0.4">
      <c r="B41" s="9"/>
      <c r="C41" s="9"/>
      <c r="D41" s="9"/>
      <c r="E41" s="10"/>
      <c r="F41" s="9"/>
      <c r="G41" s="11" t="s">
        <v>62</v>
      </c>
      <c r="H41" s="79">
        <f>IF(E39=0," ",H39/E39)</f>
        <v>0.33333333333333331</v>
      </c>
      <c r="I41" s="10"/>
      <c r="J41" s="10"/>
      <c r="K41" s="10"/>
      <c r="L41" s="10"/>
      <c r="M41" s="10"/>
      <c r="N41" s="8"/>
      <c r="Q41" s="60"/>
      <c r="R41" s="35"/>
      <c r="S41" s="35"/>
      <c r="T41" s="35"/>
    </row>
    <row r="42" spans="2:20" x14ac:dyDescent="0.4">
      <c r="B42" s="8"/>
      <c r="C42" s="8"/>
      <c r="D42" s="8"/>
      <c r="E42" s="8"/>
      <c r="F42" s="8"/>
      <c r="G42" s="9" t="s">
        <v>15</v>
      </c>
      <c r="H42" s="9"/>
      <c r="I42" s="13">
        <f>IF($E$39=0,"  ",I39/$E$39)</f>
        <v>0.5</v>
      </c>
      <c r="J42" s="13">
        <f t="shared" ref="J42:M42" si="5">IF($E$39=0,"  ",J39/$E$39)</f>
        <v>0</v>
      </c>
      <c r="K42" s="13">
        <f t="shared" si="5"/>
        <v>0.33333333333333331</v>
      </c>
      <c r="L42" s="13">
        <f t="shared" si="5"/>
        <v>0</v>
      </c>
      <c r="M42" s="13">
        <f t="shared" si="5"/>
        <v>0.16666666666666666</v>
      </c>
      <c r="O42" s="9" t="s">
        <v>42</v>
      </c>
      <c r="Q42" s="9"/>
    </row>
    <row r="43" spans="2:20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300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79" orientation="landscape" horizontalDpi="4294967295" verticalDpi="4294967295" r:id="rId1"/>
  <headerFooter>
    <oddFooter>&amp;L&amp;F&amp;R&amp;A</oddFooter>
  </headerFooter>
  <ignoredErrors>
    <ignoredError sqref="O7:O3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F8FE-D2EC-4F18-9769-0C63EDF37223}">
  <sheetPr>
    <pageSetUpPr fitToPage="1"/>
  </sheetPr>
  <dimension ref="B1:R43"/>
  <sheetViews>
    <sheetView workbookViewId="0">
      <selection activeCell="G8" sqref="G8"/>
    </sheetView>
  </sheetViews>
  <sheetFormatPr defaultRowHeight="14.6" x14ac:dyDescent="0.4"/>
  <cols>
    <col min="1" max="1" width="4.23046875" customWidth="1"/>
    <col min="2" max="2" width="10.23046875" customWidth="1"/>
    <col min="7" max="8" width="11.07421875" customWidth="1"/>
    <col min="10" max="10" width="14" customWidth="1"/>
    <col min="11" max="11" width="14.07421875" customWidth="1"/>
    <col min="12" max="12" width="12.15234375" customWidth="1"/>
    <col min="13" max="13" width="12" customWidth="1"/>
    <col min="14" max="14" width="19.69140625" customWidth="1"/>
    <col min="15" max="15" width="19.61328125" customWidth="1"/>
    <col min="16" max="16" width="11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17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17"/>
      <c r="P5" s="3" t="s">
        <v>45</v>
      </c>
      <c r="Q5" s="9" t="s">
        <v>46</v>
      </c>
    </row>
    <row r="6" spans="2:17" ht="15.45" x14ac:dyDescent="0.4">
      <c r="B6" s="69" t="s">
        <v>24</v>
      </c>
      <c r="C6" s="16" t="s">
        <v>64</v>
      </c>
      <c r="D6" s="91" t="s">
        <v>64</v>
      </c>
      <c r="E6" s="16" t="s">
        <v>4</v>
      </c>
      <c r="F6" s="17" t="s">
        <v>2</v>
      </c>
      <c r="G6" s="17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64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795A-65EF-4E29-9CA7-D0EA32FAFD7C}">
  <sheetPr>
    <pageSetUpPr fitToPage="1"/>
  </sheetPr>
  <dimension ref="B1:R43"/>
  <sheetViews>
    <sheetView workbookViewId="0">
      <selection activeCell="B7" sqref="B7"/>
    </sheetView>
  </sheetViews>
  <sheetFormatPr defaultRowHeight="14.6" x14ac:dyDescent="0.4"/>
  <cols>
    <col min="1" max="1" width="3" customWidth="1"/>
    <col min="2" max="2" width="11.15234375" customWidth="1"/>
    <col min="7" max="8" width="11.4609375" customWidth="1"/>
    <col min="10" max="10" width="14.23046875" customWidth="1"/>
    <col min="11" max="11" width="12.3046875" customWidth="1"/>
    <col min="12" max="12" width="12.61328125" customWidth="1"/>
    <col min="14" max="14" width="15.4609375" customWidth="1"/>
    <col min="15" max="15" width="20.69140625" customWidth="1"/>
    <col min="16" max="16" width="12.6914062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17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17"/>
      <c r="P5" s="3" t="s">
        <v>45</v>
      </c>
      <c r="Q5" s="9" t="s">
        <v>46</v>
      </c>
    </row>
    <row r="6" spans="2:17" ht="15.45" x14ac:dyDescent="0.4">
      <c r="B6" s="69" t="s">
        <v>25</v>
      </c>
      <c r="C6" s="16" t="s">
        <v>64</v>
      </c>
      <c r="D6" s="91" t="s">
        <v>64</v>
      </c>
      <c r="E6" s="16" t="s">
        <v>4</v>
      </c>
      <c r="F6" s="17" t="s">
        <v>2</v>
      </c>
      <c r="G6" s="17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8"/>
      <c r="K37" s="8"/>
      <c r="L37" s="8"/>
      <c r="M37" s="8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3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6BC2-8C7D-49E1-8AB8-D2CFF7178845}">
  <sheetPr>
    <pageSetUpPr fitToPage="1"/>
  </sheetPr>
  <dimension ref="B1:R43"/>
  <sheetViews>
    <sheetView workbookViewId="0">
      <selection activeCell="D6" sqref="D6"/>
    </sheetView>
  </sheetViews>
  <sheetFormatPr defaultRowHeight="14.6" x14ac:dyDescent="0.4"/>
  <cols>
    <col min="1" max="1" width="3.3828125" customWidth="1"/>
    <col min="2" max="2" width="10.3046875" customWidth="1"/>
    <col min="5" max="5" width="10.61328125" customWidth="1"/>
    <col min="6" max="6" width="9.921875" customWidth="1"/>
    <col min="7" max="8" width="10.3828125" customWidth="1"/>
    <col min="10" max="10" width="14.23046875" customWidth="1"/>
    <col min="11" max="11" width="10.921875" customWidth="1"/>
    <col min="12" max="12" width="12.69140625" customWidth="1"/>
    <col min="13" max="13" width="10.15234375" customWidth="1"/>
    <col min="14" max="14" width="16.07421875" customWidth="1"/>
    <col min="15" max="15" width="18.765625" customWidth="1"/>
    <col min="16" max="16" width="11.46093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16" t="s">
        <v>47</v>
      </c>
      <c r="F5" s="61" t="s">
        <v>47</v>
      </c>
      <c r="G5" s="17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17"/>
      <c r="P5" s="3" t="s">
        <v>49</v>
      </c>
      <c r="Q5" s="9" t="s">
        <v>46</v>
      </c>
    </row>
    <row r="6" spans="2:17" ht="15.45" x14ac:dyDescent="0.4">
      <c r="B6" s="69" t="s">
        <v>26</v>
      </c>
      <c r="C6" s="16" t="s">
        <v>64</v>
      </c>
      <c r="D6" s="91" t="s">
        <v>64</v>
      </c>
      <c r="E6" s="16" t="s">
        <v>4</v>
      </c>
      <c r="F6" s="17" t="s">
        <v>2</v>
      </c>
      <c r="G6" s="17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>
        <v>0</v>
      </c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8"/>
      <c r="K37" s="8"/>
      <c r="L37" s="8"/>
      <c r="M37" s="8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1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4EF9-D322-4E6D-89A4-A2FD797EA623}">
  <sheetPr>
    <pageSetUpPr fitToPage="1"/>
  </sheetPr>
  <dimension ref="B1:L28"/>
  <sheetViews>
    <sheetView topLeftCell="A13" workbookViewId="0"/>
  </sheetViews>
  <sheetFormatPr defaultRowHeight="14.6" x14ac:dyDescent="0.4"/>
  <cols>
    <col min="1" max="1" width="4.69140625" customWidth="1"/>
    <col min="2" max="2" width="16.3828125" customWidth="1"/>
    <col min="3" max="3" width="11.07421875" customWidth="1"/>
    <col min="7" max="7" width="12.15234375" customWidth="1"/>
    <col min="8" max="8" width="14.69140625" customWidth="1"/>
    <col min="9" max="9" width="15.3828125" customWidth="1"/>
    <col min="10" max="10" width="14.765625" customWidth="1"/>
    <col min="11" max="11" width="13.23046875" customWidth="1"/>
    <col min="12" max="12" width="17.69140625" customWidth="1"/>
  </cols>
  <sheetData>
    <row r="1" spans="2:12" ht="18.45" x14ac:dyDescent="0.5">
      <c r="B1" s="92" t="s">
        <v>50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2" ht="15.9" x14ac:dyDescent="0.45">
      <c r="B2" s="3" t="s">
        <v>36</v>
      </c>
      <c r="D2" s="42" t="str">
        <f>Janurary!E2</f>
        <v>One entry</v>
      </c>
      <c r="E2" s="38"/>
      <c r="F2" s="38"/>
      <c r="G2" s="35" t="s">
        <v>39</v>
      </c>
      <c r="H2" s="43">
        <f>Janurary!G2</f>
        <v>3</v>
      </c>
      <c r="I2" s="18"/>
      <c r="J2" s="18"/>
      <c r="K2" s="18"/>
      <c r="L2" s="18"/>
    </row>
    <row r="3" spans="2:12" ht="15.9" x14ac:dyDescent="0.45">
      <c r="B3" s="102"/>
      <c r="C3" s="103"/>
      <c r="D3" s="103"/>
      <c r="E3" s="3" t="s">
        <v>33</v>
      </c>
      <c r="F3" s="3"/>
      <c r="G3" s="47">
        <f>December!G4</f>
        <v>2022</v>
      </c>
      <c r="K3" s="30"/>
      <c r="L3" s="18"/>
    </row>
    <row r="4" spans="2:12" ht="15.9" x14ac:dyDescent="0.45">
      <c r="B4" s="18"/>
      <c r="C4" s="21"/>
      <c r="D4" s="22"/>
      <c r="E4" s="19"/>
      <c r="F4" s="19"/>
      <c r="G4" s="96" t="s">
        <v>31</v>
      </c>
      <c r="H4" s="101"/>
      <c r="I4" s="101"/>
      <c r="J4" s="101"/>
      <c r="K4" s="30"/>
      <c r="L4" s="18"/>
    </row>
    <row r="5" spans="2:12" ht="15.9" x14ac:dyDescent="0.45">
      <c r="B5" s="3" t="s">
        <v>32</v>
      </c>
      <c r="C5" s="70">
        <f>December!E4</f>
        <v>44713</v>
      </c>
      <c r="D5" s="2"/>
      <c r="E5" s="18"/>
      <c r="F5" s="18"/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8"/>
    </row>
    <row r="6" spans="2:12" ht="15.9" x14ac:dyDescent="0.45">
      <c r="B6" s="23"/>
      <c r="C6" s="68" t="s">
        <v>48</v>
      </c>
      <c r="D6" s="16" t="s">
        <v>48</v>
      </c>
      <c r="E6" s="20" t="s">
        <v>11</v>
      </c>
      <c r="F6" s="72" t="s">
        <v>53</v>
      </c>
      <c r="G6" s="16" t="str">
        <f>December!I5</f>
        <v>-</v>
      </c>
      <c r="H6" s="52" t="str">
        <f>December!J5</f>
        <v>Cattle/</v>
      </c>
      <c r="I6" s="52" t="str">
        <f>December!K5</f>
        <v>Farm</v>
      </c>
      <c r="J6" s="52" t="str">
        <f>December!L5</f>
        <v>-</v>
      </c>
      <c r="K6" s="52" t="str">
        <f>December!M5</f>
        <v>-</v>
      </c>
      <c r="L6" s="20"/>
    </row>
    <row r="7" spans="2:12" ht="15.9" x14ac:dyDescent="0.45">
      <c r="B7" s="16" t="s">
        <v>14</v>
      </c>
      <c r="C7" s="16" t="s">
        <v>4</v>
      </c>
      <c r="D7" s="20" t="s">
        <v>2</v>
      </c>
      <c r="E7" s="20" t="s">
        <v>2</v>
      </c>
      <c r="F7" s="72" t="s">
        <v>54</v>
      </c>
      <c r="G7" s="52" t="str">
        <f>December!I6</f>
        <v>Cattle</v>
      </c>
      <c r="H7" s="52" t="str">
        <f>December!J6</f>
        <v>Maintenance</v>
      </c>
      <c r="I7" s="52" t="str">
        <f>December!K6</f>
        <v>Hay Field</v>
      </c>
      <c r="J7" s="52" t="str">
        <f>December!L6</f>
        <v>Maintenance</v>
      </c>
      <c r="K7" s="52" t="str">
        <f>December!M6</f>
        <v>Personal</v>
      </c>
      <c r="L7" s="16" t="s">
        <v>3</v>
      </c>
    </row>
    <row r="8" spans="2:12" ht="15.9" x14ac:dyDescent="0.45">
      <c r="B8" s="31" t="s">
        <v>29</v>
      </c>
      <c r="C8" s="63">
        <f>Janurary!E39</f>
        <v>300</v>
      </c>
      <c r="D8" s="48">
        <f>Janurary!F39</f>
        <v>20</v>
      </c>
      <c r="E8" s="41">
        <f>IF(D8=0," ",C8/D8)</f>
        <v>15</v>
      </c>
      <c r="F8" s="77">
        <f>Janurary!H39</f>
        <v>100</v>
      </c>
      <c r="G8" s="48">
        <f>Janurary!I39</f>
        <v>150</v>
      </c>
      <c r="H8" s="48">
        <f>Janurary!J39</f>
        <v>0</v>
      </c>
      <c r="I8" s="48">
        <f>Janurary!K39</f>
        <v>100</v>
      </c>
      <c r="J8" s="48">
        <f>Janurary!L39</f>
        <v>0</v>
      </c>
      <c r="K8" s="48">
        <f>Janurary!M39</f>
        <v>50</v>
      </c>
      <c r="L8" s="39"/>
    </row>
    <row r="9" spans="2:12" ht="15.9" x14ac:dyDescent="0.45">
      <c r="B9" s="32" t="s">
        <v>30</v>
      </c>
      <c r="C9" s="64">
        <f>Feburary!E39</f>
        <v>0</v>
      </c>
      <c r="D9" s="28">
        <f>Feburary!F39</f>
        <v>0</v>
      </c>
      <c r="E9" s="41" t="str">
        <f>IF(D9=0," ",C9/D9)</f>
        <v xml:space="preserve"> </v>
      </c>
      <c r="F9" s="77">
        <f>Feburary!H39</f>
        <v>0</v>
      </c>
      <c r="G9" s="81">
        <f>Feburary!I39</f>
        <v>0</v>
      </c>
      <c r="H9" s="82">
        <f>Feburary!J39</f>
        <v>0</v>
      </c>
      <c r="I9" s="82">
        <f>Feburary!K39</f>
        <v>0</v>
      </c>
      <c r="J9" s="82">
        <f>Feburary!L39</f>
        <v>0</v>
      </c>
      <c r="K9" s="82">
        <f>Feburary!M39</f>
        <v>0</v>
      </c>
      <c r="L9" s="21"/>
    </row>
    <row r="10" spans="2:12" ht="15.9" x14ac:dyDescent="0.45">
      <c r="B10" s="33" t="s">
        <v>28</v>
      </c>
      <c r="C10" s="65">
        <f>March!E39</f>
        <v>0</v>
      </c>
      <c r="D10" s="29">
        <f>March!F39</f>
        <v>0</v>
      </c>
      <c r="E10" s="41" t="str">
        <f t="shared" ref="E10:E19" si="0">IF(D10=0," ",C10/D10)</f>
        <v xml:space="preserve"> </v>
      </c>
      <c r="F10" s="77">
        <f>March!H39</f>
        <v>0</v>
      </c>
      <c r="G10" s="1">
        <f>March!I39</f>
        <v>0</v>
      </c>
      <c r="H10" s="1">
        <f>March!J39</f>
        <v>0</v>
      </c>
      <c r="I10" s="1">
        <f>March!K39</f>
        <v>0</v>
      </c>
      <c r="J10" s="1">
        <f>March!L39</f>
        <v>0</v>
      </c>
      <c r="K10" s="1">
        <f>March!M39</f>
        <v>0</v>
      </c>
      <c r="L10" s="49"/>
    </row>
    <row r="11" spans="2:12" ht="15.9" x14ac:dyDescent="0.45">
      <c r="B11" s="24" t="s">
        <v>18</v>
      </c>
      <c r="C11" s="66">
        <f>April!E39</f>
        <v>0</v>
      </c>
      <c r="D11" s="2">
        <f>April!F39</f>
        <v>0</v>
      </c>
      <c r="E11" s="41" t="str">
        <f t="shared" si="0"/>
        <v xml:space="preserve"> </v>
      </c>
      <c r="F11" s="77">
        <f>April!H39</f>
        <v>0</v>
      </c>
      <c r="G11" s="82">
        <f>April!I39</f>
        <v>0</v>
      </c>
      <c r="H11" s="82">
        <f>April!J39</f>
        <v>0</v>
      </c>
      <c r="I11" s="82">
        <f>April!K39</f>
        <v>0</v>
      </c>
      <c r="J11" s="82">
        <f>April!L39</f>
        <v>0</v>
      </c>
      <c r="K11" s="82">
        <f>April!M39</f>
        <v>0</v>
      </c>
      <c r="L11" s="21"/>
    </row>
    <row r="12" spans="2:12" ht="15.9" x14ac:dyDescent="0.45">
      <c r="B12" s="28" t="s">
        <v>19</v>
      </c>
      <c r="C12" s="67">
        <f>May!E39</f>
        <v>0</v>
      </c>
      <c r="D12" s="18">
        <f>May!F39</f>
        <v>0</v>
      </c>
      <c r="E12" s="41" t="str">
        <f t="shared" si="0"/>
        <v xml:space="preserve"> </v>
      </c>
      <c r="F12" s="77">
        <f>May!H39</f>
        <v>0</v>
      </c>
      <c r="G12" s="2">
        <f>May!I39</f>
        <v>0</v>
      </c>
      <c r="H12" s="2">
        <f>May!J39</f>
        <v>0</v>
      </c>
      <c r="I12" s="2">
        <f>May!K39</f>
        <v>0</v>
      </c>
      <c r="J12" s="2">
        <f>May!L39</f>
        <v>0</v>
      </c>
      <c r="K12" s="2">
        <f>May!M39</f>
        <v>0</v>
      </c>
      <c r="L12" s="21"/>
    </row>
    <row r="13" spans="2:12" ht="15.9" x14ac:dyDescent="0.45">
      <c r="B13" s="28" t="s">
        <v>20</v>
      </c>
      <c r="C13" s="67">
        <f>'June '!E39</f>
        <v>0</v>
      </c>
      <c r="D13" s="18">
        <f>'June '!F39</f>
        <v>0</v>
      </c>
      <c r="E13" s="41" t="str">
        <f t="shared" si="0"/>
        <v xml:space="preserve"> </v>
      </c>
      <c r="F13" s="77">
        <f>'June '!H39</f>
        <v>0</v>
      </c>
      <c r="G13" s="2">
        <f>'June '!I39</f>
        <v>0</v>
      </c>
      <c r="H13" s="2">
        <f>'June '!J39</f>
        <v>0</v>
      </c>
      <c r="I13" s="2">
        <f>'June '!K39</f>
        <v>0</v>
      </c>
      <c r="J13" s="2">
        <f>'June '!L39</f>
        <v>0</v>
      </c>
      <c r="K13" s="2">
        <f>'June '!M39</f>
        <v>0</v>
      </c>
      <c r="L13" s="21"/>
    </row>
    <row r="14" spans="2:12" ht="15.9" x14ac:dyDescent="0.45">
      <c r="B14" s="28" t="s">
        <v>21</v>
      </c>
      <c r="C14" s="67">
        <f>July!E39</f>
        <v>0</v>
      </c>
      <c r="D14" s="18">
        <f>July!F39</f>
        <v>0</v>
      </c>
      <c r="E14" s="41" t="str">
        <f t="shared" si="0"/>
        <v xml:space="preserve"> </v>
      </c>
      <c r="F14" s="77">
        <f>July!H39</f>
        <v>0</v>
      </c>
      <c r="G14" s="2">
        <f>July!I39</f>
        <v>0</v>
      </c>
      <c r="H14" s="2">
        <f>July!J39</f>
        <v>0</v>
      </c>
      <c r="I14" s="2">
        <f>July!K39</f>
        <v>0</v>
      </c>
      <c r="J14" s="2">
        <f>July!L39</f>
        <v>0</v>
      </c>
      <c r="K14" s="2">
        <f>July!M39</f>
        <v>0</v>
      </c>
      <c r="L14" s="21"/>
    </row>
    <row r="15" spans="2:12" ht="15.9" x14ac:dyDescent="0.45">
      <c r="B15" s="28" t="s">
        <v>22</v>
      </c>
      <c r="C15" s="67">
        <f>'August '!E39</f>
        <v>0</v>
      </c>
      <c r="D15" s="18">
        <f>'August '!F39</f>
        <v>0</v>
      </c>
      <c r="E15" s="41" t="str">
        <f t="shared" si="0"/>
        <v xml:space="preserve"> </v>
      </c>
      <c r="F15" s="77">
        <f>'August '!H39</f>
        <v>0</v>
      </c>
      <c r="G15" s="2">
        <f>'August '!I39</f>
        <v>0</v>
      </c>
      <c r="H15" s="2">
        <f>'August '!J39</f>
        <v>0</v>
      </c>
      <c r="I15" s="2">
        <f>'August '!K39</f>
        <v>0</v>
      </c>
      <c r="J15" s="2">
        <f>'August '!L39</f>
        <v>0</v>
      </c>
      <c r="K15" s="2">
        <f>'August '!M39</f>
        <v>0</v>
      </c>
      <c r="L15" s="21"/>
    </row>
    <row r="16" spans="2:12" ht="15.9" x14ac:dyDescent="0.45">
      <c r="B16" s="28" t="s">
        <v>23</v>
      </c>
      <c r="C16" s="67">
        <f>September!E39</f>
        <v>0</v>
      </c>
      <c r="D16" s="18">
        <f>September!F39</f>
        <v>0</v>
      </c>
      <c r="E16" s="41" t="str">
        <f t="shared" si="0"/>
        <v xml:space="preserve"> </v>
      </c>
      <c r="F16" s="77">
        <f>September!H39</f>
        <v>0</v>
      </c>
      <c r="G16" s="2">
        <f>September!I39</f>
        <v>0</v>
      </c>
      <c r="H16" s="2">
        <f>September!J39</f>
        <v>0</v>
      </c>
      <c r="I16" s="2">
        <f>September!K39</f>
        <v>0</v>
      </c>
      <c r="J16" s="2">
        <f>September!L39</f>
        <v>0</v>
      </c>
      <c r="K16" s="2">
        <f>September!M39</f>
        <v>0</v>
      </c>
      <c r="L16" s="21"/>
    </row>
    <row r="17" spans="2:12" ht="15.9" x14ac:dyDescent="0.45">
      <c r="B17" s="28" t="s">
        <v>24</v>
      </c>
      <c r="C17" s="67">
        <f>October!E39</f>
        <v>0</v>
      </c>
      <c r="D17" s="18">
        <f>October!F39</f>
        <v>0</v>
      </c>
      <c r="E17" s="41" t="str">
        <f t="shared" si="0"/>
        <v xml:space="preserve"> </v>
      </c>
      <c r="F17" s="77">
        <f>October!H39</f>
        <v>0</v>
      </c>
      <c r="G17" s="2">
        <f>October!I39</f>
        <v>0</v>
      </c>
      <c r="H17" s="2">
        <f>October!J39</f>
        <v>0</v>
      </c>
      <c r="I17" s="2">
        <f>October!K39</f>
        <v>0</v>
      </c>
      <c r="J17" s="2">
        <f>October!L39</f>
        <v>0</v>
      </c>
      <c r="K17" s="2">
        <f>October!M39</f>
        <v>0</v>
      </c>
      <c r="L17" s="21"/>
    </row>
    <row r="18" spans="2:12" ht="15.9" x14ac:dyDescent="0.45">
      <c r="B18" s="28" t="s">
        <v>25</v>
      </c>
      <c r="C18" s="67">
        <f>November!E39</f>
        <v>0</v>
      </c>
      <c r="D18" s="18">
        <f>November!F39</f>
        <v>0</v>
      </c>
      <c r="E18" s="41" t="str">
        <f t="shared" si="0"/>
        <v xml:space="preserve"> </v>
      </c>
      <c r="F18" s="77">
        <f>November!H39</f>
        <v>0</v>
      </c>
      <c r="G18" s="2">
        <f>November!I39</f>
        <v>0</v>
      </c>
      <c r="H18" s="2">
        <f>November!J39</f>
        <v>0</v>
      </c>
      <c r="I18" s="2">
        <f>November!K39</f>
        <v>0</v>
      </c>
      <c r="J18" s="2">
        <f>November!L39</f>
        <v>0</v>
      </c>
      <c r="K18" s="2">
        <f>November!M39</f>
        <v>0</v>
      </c>
      <c r="L18" s="21"/>
    </row>
    <row r="19" spans="2:12" ht="15.9" x14ac:dyDescent="0.45">
      <c r="B19" s="28" t="s">
        <v>26</v>
      </c>
      <c r="C19" s="67">
        <f>December!E39</f>
        <v>0</v>
      </c>
      <c r="D19" s="18">
        <f>December!F39</f>
        <v>0</v>
      </c>
      <c r="E19" s="41" t="str">
        <f t="shared" si="0"/>
        <v xml:space="preserve"> </v>
      </c>
      <c r="F19" s="77">
        <f>December!H39</f>
        <v>0</v>
      </c>
      <c r="G19" s="2">
        <f>December!I39</f>
        <v>0</v>
      </c>
      <c r="H19" s="2">
        <f>December!J39</f>
        <v>0</v>
      </c>
      <c r="I19" s="2">
        <f>December!K39</f>
        <v>0</v>
      </c>
      <c r="J19" s="2">
        <f>December!L39</f>
        <v>0</v>
      </c>
      <c r="K19" s="2">
        <f>December!M39</f>
        <v>0</v>
      </c>
      <c r="L19" s="21"/>
    </row>
    <row r="20" spans="2:12" ht="15.9" x14ac:dyDescent="0.45">
      <c r="B20" s="23" t="s">
        <v>27</v>
      </c>
      <c r="C20" s="18"/>
      <c r="D20" s="18"/>
      <c r="E20" s="18"/>
      <c r="F20" s="18"/>
      <c r="G20" s="18"/>
      <c r="H20" s="18"/>
      <c r="I20" s="18"/>
      <c r="J20" s="18"/>
      <c r="K20" s="18"/>
      <c r="L20" s="40"/>
    </row>
    <row r="21" spans="2:12" ht="15.9" x14ac:dyDescent="0.45">
      <c r="B21" s="25" t="s">
        <v>60</v>
      </c>
      <c r="C21" s="34">
        <f>SUM(C8:C19)</f>
        <v>300</v>
      </c>
      <c r="D21" s="34">
        <f>SUM(D8:D19)</f>
        <v>20</v>
      </c>
      <c r="E21" s="27">
        <f>IF(D21=0," ",C21/D21)</f>
        <v>15</v>
      </c>
      <c r="F21" s="78">
        <f>SUM(F8:F19)</f>
        <v>100</v>
      </c>
      <c r="G21" s="34">
        <f>SUM(G8:G19)</f>
        <v>150</v>
      </c>
      <c r="H21" s="34">
        <f t="shared" ref="H21:K21" si="1">SUM(H8:H19)</f>
        <v>0</v>
      </c>
      <c r="I21" s="34">
        <f t="shared" si="1"/>
        <v>100</v>
      </c>
      <c r="J21" s="34">
        <f t="shared" si="1"/>
        <v>0</v>
      </c>
      <c r="K21" s="34">
        <f t="shared" si="1"/>
        <v>50</v>
      </c>
      <c r="L21" s="26"/>
    </row>
    <row r="22" spans="2:12" ht="15.9" x14ac:dyDescent="0.45">
      <c r="B22" s="25"/>
      <c r="C22" s="54" t="s">
        <v>4</v>
      </c>
      <c r="D22" s="55" t="s">
        <v>2</v>
      </c>
      <c r="E22" s="35" t="s">
        <v>12</v>
      </c>
      <c r="F22" s="78"/>
      <c r="G22" s="34"/>
      <c r="H22" s="34"/>
      <c r="I22" s="34"/>
      <c r="J22" s="34"/>
      <c r="K22" s="34"/>
      <c r="L22" s="26"/>
    </row>
    <row r="23" spans="2:12" ht="15.9" x14ac:dyDescent="0.45">
      <c r="B23" s="25"/>
      <c r="C23" s="34"/>
      <c r="D23" s="34"/>
      <c r="E23" s="27"/>
      <c r="F23" s="11" t="s">
        <v>58</v>
      </c>
      <c r="G23" s="79">
        <f>IF(D21=0," ",F21/D21)</f>
        <v>5</v>
      </c>
      <c r="H23" s="34"/>
      <c r="I23" s="34"/>
      <c r="J23" s="34"/>
      <c r="K23" s="34"/>
      <c r="L23" s="26"/>
    </row>
    <row r="24" spans="2:12" ht="15.9" x14ac:dyDescent="0.45">
      <c r="B24" s="25"/>
      <c r="C24" s="34"/>
      <c r="D24" s="34"/>
      <c r="E24" s="27"/>
      <c r="F24" s="11" t="s">
        <v>62</v>
      </c>
      <c r="G24" s="79">
        <f>IF(D21=0," ",F21/C21)</f>
        <v>0.33333333333333331</v>
      </c>
      <c r="H24" s="83" t="str">
        <f>December!J5</f>
        <v>Cattle/</v>
      </c>
      <c r="I24" s="34"/>
      <c r="J24" s="34"/>
      <c r="K24" s="34"/>
      <c r="L24" s="26"/>
    </row>
    <row r="25" spans="2:12" ht="15.9" x14ac:dyDescent="0.45">
      <c r="F25" s="35"/>
      <c r="G25" s="52" t="str">
        <f>December!I6</f>
        <v>Cattle</v>
      </c>
      <c r="H25" s="83" t="str">
        <f>December!J6</f>
        <v>Maintenance</v>
      </c>
      <c r="I25" s="52" t="str">
        <f>December!K6</f>
        <v>Hay Field</v>
      </c>
      <c r="J25" s="52" t="str">
        <f>December!L6</f>
        <v>Maintenance</v>
      </c>
      <c r="K25" s="52" t="str">
        <f>December!M6</f>
        <v>Personal</v>
      </c>
      <c r="L25" s="18"/>
    </row>
    <row r="26" spans="2:12" ht="15.45" x14ac:dyDescent="0.4">
      <c r="B26" s="35" t="s">
        <v>59</v>
      </c>
      <c r="C26" s="29"/>
      <c r="D26" s="29"/>
      <c r="E26" s="29"/>
      <c r="F26" s="29"/>
      <c r="G26" s="44">
        <f>IF($C$21=0,0,G21/$C$21)</f>
        <v>0.5</v>
      </c>
      <c r="H26" s="44">
        <f t="shared" ref="H26:K26" si="2">IF($C$21=0,0,H21/$C$21)</f>
        <v>0</v>
      </c>
      <c r="I26" s="44">
        <f t="shared" si="2"/>
        <v>0.33333333333333331</v>
      </c>
      <c r="J26" s="44">
        <f t="shared" si="2"/>
        <v>0</v>
      </c>
      <c r="K26" s="44">
        <f t="shared" si="2"/>
        <v>0.16666666666666666</v>
      </c>
      <c r="L26" s="29"/>
    </row>
    <row r="27" spans="2:12" ht="15.45" x14ac:dyDescent="0.4">
      <c r="B27" s="35" t="s">
        <v>61</v>
      </c>
      <c r="C27" s="29"/>
      <c r="D27" s="29"/>
      <c r="E27" s="29"/>
      <c r="F27" s="29"/>
      <c r="G27" s="80">
        <f>IF(G21=0,0,G26*$F$21)</f>
        <v>50</v>
      </c>
      <c r="H27" s="80">
        <f t="shared" ref="H27:K27" si="3">IF(H21=0,0,H26*$F$21)</f>
        <v>0</v>
      </c>
      <c r="I27" s="80">
        <f t="shared" si="3"/>
        <v>33.333333333333329</v>
      </c>
      <c r="J27" s="80">
        <f t="shared" si="3"/>
        <v>0</v>
      </c>
      <c r="K27" s="80">
        <f t="shared" si="3"/>
        <v>16.666666666666664</v>
      </c>
      <c r="L27" s="29"/>
    </row>
    <row r="28" spans="2:12" x14ac:dyDescent="0.4">
      <c r="B28" s="104" t="s">
        <v>38</v>
      </c>
      <c r="C28" s="105"/>
      <c r="D28" s="105"/>
      <c r="E28" s="105"/>
      <c r="F28" s="105"/>
      <c r="G28" s="105"/>
      <c r="H28" s="105"/>
      <c r="I28" s="105"/>
      <c r="J28" s="105"/>
      <c r="K28" s="95"/>
      <c r="L28" s="29"/>
    </row>
  </sheetData>
  <mergeCells count="4">
    <mergeCell ref="B1:L1"/>
    <mergeCell ref="G4:J4"/>
    <mergeCell ref="B3:D3"/>
    <mergeCell ref="B28:K28"/>
  </mergeCells>
  <printOptions gridLines="1"/>
  <pageMargins left="1.2" right="0.7" top="0.75" bottom="0.75" header="0.3" footer="0.3"/>
  <pageSetup scale="81" orientation="landscape" horizontalDpi="4294967295" verticalDpi="4294967295" r:id="rId1"/>
  <headerFooter>
    <oddFooter>&amp;L&amp;F&amp;R&amp;A</oddFooter>
  </headerFooter>
  <ignoredErrors>
    <ignoredError sqref="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A8F-BC66-43E6-9E47-80F508CC8339}">
  <sheetPr>
    <pageSetUpPr fitToPage="1"/>
  </sheetPr>
  <dimension ref="B1:R74"/>
  <sheetViews>
    <sheetView workbookViewId="0">
      <selection activeCell="D6" sqref="D6"/>
    </sheetView>
  </sheetViews>
  <sheetFormatPr defaultColWidth="8.84375" defaultRowHeight="14.6" x14ac:dyDescent="0.4"/>
  <cols>
    <col min="1" max="1" width="3.84375" customWidth="1"/>
    <col min="2" max="2" width="10" customWidth="1"/>
    <col min="5" max="5" width="10.69140625" customWidth="1"/>
    <col min="6" max="6" width="10.3046875" customWidth="1"/>
    <col min="7" max="8" width="10.15234375" customWidth="1"/>
    <col min="9" max="9" width="9.15234375" customWidth="1"/>
    <col min="10" max="10" width="13" customWidth="1"/>
    <col min="11" max="11" width="12.4609375" customWidth="1"/>
    <col min="12" max="12" width="13.69140625" customWidth="1"/>
    <col min="13" max="13" width="11" customWidth="1"/>
    <col min="14" max="14" width="21" customWidth="1"/>
    <col min="15" max="15" width="25.15234375" customWidth="1"/>
    <col min="16" max="16" width="12.69140625" customWidth="1"/>
  </cols>
  <sheetData>
    <row r="1" spans="2:17" ht="18.45" x14ac:dyDescent="0.5">
      <c r="B1" s="92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37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6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4">
        <v>2</v>
      </c>
      <c r="K4" s="4">
        <v>3</v>
      </c>
      <c r="L4" s="4">
        <v>4</v>
      </c>
      <c r="M4" s="4">
        <v>5</v>
      </c>
    </row>
    <row r="5" spans="2:17" ht="15.45" x14ac:dyDescent="0.4">
      <c r="B5" s="4" t="s">
        <v>14</v>
      </c>
      <c r="C5" s="4" t="s">
        <v>0</v>
      </c>
      <c r="D5" s="4" t="s">
        <v>1</v>
      </c>
      <c r="E5" s="4" t="s">
        <v>48</v>
      </c>
      <c r="F5" s="61" t="s">
        <v>47</v>
      </c>
      <c r="G5" s="6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6"/>
      <c r="P5" s="3" t="s">
        <v>45</v>
      </c>
      <c r="Q5" s="9" t="s">
        <v>46</v>
      </c>
    </row>
    <row r="6" spans="2:17" ht="15.45" x14ac:dyDescent="0.4">
      <c r="B6" s="69" t="s">
        <v>30</v>
      </c>
      <c r="C6" s="4" t="s">
        <v>64</v>
      </c>
      <c r="D6" s="91" t="s">
        <v>64</v>
      </c>
      <c r="E6" s="4" t="s">
        <v>4</v>
      </c>
      <c r="F6" s="6" t="s">
        <v>2</v>
      </c>
      <c r="G6" s="6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4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9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9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9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9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9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9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9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9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9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ht="11.5" customHeight="1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9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9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9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9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9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9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9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9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9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9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9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9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9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9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9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9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9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9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9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9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9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9"/>
      <c r="J37" s="49"/>
      <c r="K37" s="49"/>
      <c r="L37" s="49"/>
      <c r="M37" s="49"/>
      <c r="N37" s="49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  <c r="Q40" s="60">
        <f>SUM(I42:M42)</f>
        <v>0</v>
      </c>
      <c r="R40" s="35" t="s">
        <v>41</v>
      </c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/>
      <c r="R41" s="35"/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 t="s">
        <v>17</v>
      </c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  <row r="44" spans="2:18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8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8" x14ac:dyDescent="0.4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8" x14ac:dyDescent="0.4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8" x14ac:dyDescent="0.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4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4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4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4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4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4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 sheet="1" objects="1" scenarios="1"/>
  <mergeCells count="3">
    <mergeCell ref="E2:F2"/>
    <mergeCell ref="B1:N1"/>
    <mergeCell ref="I3:L3"/>
  </mergeCells>
  <printOptions gridLines="1"/>
  <pageMargins left="1.2" right="0.7" top="0.75" bottom="0.75" header="0.3" footer="0.3"/>
  <pageSetup scale="83" orientation="landscape" horizontalDpi="4294967295" verticalDpi="4294967295" r:id="rId1"/>
  <headerFooter>
    <oddFooter>&amp;L&amp;F&amp;R&amp;A</oddFooter>
  </headerFooter>
  <ignoredErrors>
    <ignoredError sqref="O7:O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A168-8C7B-F14B-8C95-538D4923CA48}">
  <sheetPr>
    <pageSetUpPr fitToPage="1"/>
  </sheetPr>
  <dimension ref="B1:R74"/>
  <sheetViews>
    <sheetView workbookViewId="0">
      <selection activeCell="D6" sqref="D6"/>
    </sheetView>
  </sheetViews>
  <sheetFormatPr defaultColWidth="8.84375" defaultRowHeight="14.6" x14ac:dyDescent="0.4"/>
  <cols>
    <col min="1" max="1" width="3.15234375" customWidth="1"/>
    <col min="2" max="2" width="9" customWidth="1"/>
    <col min="5" max="5" width="10.921875" customWidth="1"/>
    <col min="6" max="6" width="10.3046875" customWidth="1"/>
    <col min="7" max="8" width="10.15234375" customWidth="1"/>
    <col min="9" max="9" width="9.15234375" customWidth="1"/>
    <col min="10" max="10" width="13" customWidth="1"/>
    <col min="11" max="11" width="12.4609375" customWidth="1"/>
    <col min="12" max="12" width="13.69140625" customWidth="1"/>
    <col min="13" max="13" width="11" customWidth="1"/>
    <col min="14" max="14" width="21" customWidth="1"/>
    <col min="15" max="15" width="22.61328125" customWidth="1"/>
    <col min="16" max="16" width="11.074218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2"/>
      <c r="C2" s="2"/>
      <c r="D2" s="2"/>
      <c r="E2" s="2"/>
      <c r="F2" s="2"/>
    </row>
    <row r="3" spans="2:17" ht="15.45" x14ac:dyDescent="0.4">
      <c r="B3" s="3" t="s">
        <v>37</v>
      </c>
      <c r="C3" s="3"/>
      <c r="E3" s="98" t="str">
        <f>Janurary!E2</f>
        <v>One entry</v>
      </c>
      <c r="F3" s="99"/>
      <c r="G3" s="37">
        <f>Janurary!G2</f>
        <v>3</v>
      </c>
      <c r="H3" s="37"/>
      <c r="I3" s="96" t="s">
        <v>35</v>
      </c>
      <c r="J3" s="97"/>
      <c r="K3" s="97"/>
      <c r="L3" s="97"/>
      <c r="M3" s="15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4">
        <v>2</v>
      </c>
      <c r="K4" s="14">
        <v>3</v>
      </c>
      <c r="L4" s="14">
        <v>4</v>
      </c>
      <c r="M4" s="14">
        <v>5</v>
      </c>
    </row>
    <row r="5" spans="2:17" ht="15.45" x14ac:dyDescent="0.4">
      <c r="B5" s="14" t="s">
        <v>14</v>
      </c>
      <c r="C5" s="14" t="s">
        <v>0</v>
      </c>
      <c r="D5" s="14" t="s">
        <v>1</v>
      </c>
      <c r="E5" s="61" t="s">
        <v>47</v>
      </c>
      <c r="F5" s="68" t="s">
        <v>47</v>
      </c>
      <c r="G5" s="7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15"/>
      <c r="P5" s="3" t="s">
        <v>45</v>
      </c>
      <c r="Q5" s="9" t="s">
        <v>46</v>
      </c>
    </row>
    <row r="6" spans="2:17" ht="15.45" x14ac:dyDescent="0.4">
      <c r="B6" s="69" t="s">
        <v>28</v>
      </c>
      <c r="C6" s="14" t="s">
        <v>64</v>
      </c>
      <c r="D6" s="91" t="s">
        <v>64</v>
      </c>
      <c r="E6" s="14" t="s">
        <v>4</v>
      </c>
      <c r="F6" s="15" t="s">
        <v>2</v>
      </c>
      <c r="G6" s="15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14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ht="11.5" customHeight="1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  <c r="Q40" s="60">
        <f>SUM(I42:M42)</f>
        <v>0</v>
      </c>
      <c r="R40" s="35" t="s">
        <v>41</v>
      </c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/>
      <c r="R41" s="35"/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  <row r="44" spans="2:18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8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8" x14ac:dyDescent="0.4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8" x14ac:dyDescent="0.4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8" x14ac:dyDescent="0.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4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4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4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4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4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4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 sheet="1" objects="1" scenarios="1"/>
  <mergeCells count="3">
    <mergeCell ref="B1:N1"/>
    <mergeCell ref="E3:F3"/>
    <mergeCell ref="I3:L3"/>
  </mergeCells>
  <printOptions gridLines="1"/>
  <pageMargins left="1.2" right="0.7" top="0.75" bottom="0.75" header="0.3" footer="0.3"/>
  <pageSetup scale="81" orientation="landscape" horizontalDpi="4294967295" verticalDpi="4294967295" r:id="rId1"/>
  <headerFooter>
    <oddFooter>&amp;L&amp;F&amp;R&amp;A</oddFooter>
  </headerFooter>
  <ignoredErrors>
    <ignoredError sqref="O7:O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D5CC-B9C5-544C-A5A0-612DA03AA908}">
  <sheetPr>
    <pageSetUpPr fitToPage="1"/>
  </sheetPr>
  <dimension ref="B1:R74"/>
  <sheetViews>
    <sheetView workbookViewId="0">
      <selection activeCell="E10" sqref="E10"/>
    </sheetView>
  </sheetViews>
  <sheetFormatPr defaultColWidth="8.84375" defaultRowHeight="14.6" x14ac:dyDescent="0.4"/>
  <cols>
    <col min="1" max="1" width="3" customWidth="1"/>
    <col min="2" max="2" width="9" customWidth="1"/>
    <col min="6" max="6" width="11.15234375" customWidth="1"/>
    <col min="7" max="8" width="10.15234375" customWidth="1"/>
    <col min="9" max="9" width="9.15234375" customWidth="1"/>
    <col min="10" max="10" width="13" customWidth="1"/>
    <col min="11" max="11" width="12.4609375" customWidth="1"/>
    <col min="12" max="12" width="13.69140625" customWidth="1"/>
    <col min="13" max="13" width="11" customWidth="1"/>
    <col min="14" max="14" width="21" customWidth="1"/>
    <col min="15" max="15" width="21.69140625" customWidth="1"/>
    <col min="16" max="16" width="12.46093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37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5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4">
        <v>2</v>
      </c>
      <c r="K4" s="14">
        <v>3</v>
      </c>
      <c r="L4" s="14">
        <v>4</v>
      </c>
      <c r="M4" s="14">
        <v>5</v>
      </c>
    </row>
    <row r="5" spans="2:17" ht="15.45" x14ac:dyDescent="0.4">
      <c r="B5" s="14" t="s">
        <v>14</v>
      </c>
      <c r="C5" s="14" t="s">
        <v>0</v>
      </c>
      <c r="D5" s="14" t="s">
        <v>1</v>
      </c>
      <c r="E5" s="68" t="s">
        <v>47</v>
      </c>
      <c r="F5" s="61" t="s">
        <v>47</v>
      </c>
      <c r="G5" s="15" t="s">
        <v>11</v>
      </c>
      <c r="H5" s="71" t="s">
        <v>55</v>
      </c>
      <c r="I5" s="87"/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59">
        <f>Janurary!N5</f>
        <v>0</v>
      </c>
      <c r="P5" s="3" t="s">
        <v>45</v>
      </c>
      <c r="Q5" s="9" t="s">
        <v>46</v>
      </c>
    </row>
    <row r="6" spans="2:17" ht="15.45" x14ac:dyDescent="0.4">
      <c r="B6" s="69" t="s">
        <v>18</v>
      </c>
      <c r="C6" s="14" t="s">
        <v>64</v>
      </c>
      <c r="D6" s="91" t="s">
        <v>64</v>
      </c>
      <c r="E6" s="14" t="s">
        <v>4</v>
      </c>
      <c r="F6" s="15" t="s">
        <v>2</v>
      </c>
      <c r="G6" s="15" t="s">
        <v>2</v>
      </c>
      <c r="H6" s="71" t="s">
        <v>54</v>
      </c>
      <c r="I6" s="90" t="s">
        <v>5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59" t="str">
        <f>Janurary!N6</f>
        <v>Comments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 t="shared" ref="P7:P37" si="1"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2">SUM(I8:M8)</f>
        <v>0</v>
      </c>
      <c r="P8" t="str">
        <f t="shared" si="1"/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2"/>
        <v>0</v>
      </c>
      <c r="P9" t="str">
        <f t="shared" si="1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2"/>
        <v>0</v>
      </c>
      <c r="P10" t="str">
        <f t="shared" si="1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2"/>
        <v>0</v>
      </c>
      <c r="P11" t="str">
        <f t="shared" si="1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2"/>
        <v>0</v>
      </c>
      <c r="P12" t="str">
        <f t="shared" si="1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2"/>
        <v>0</v>
      </c>
      <c r="P13" t="str">
        <f t="shared" si="1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2"/>
        <v>0</v>
      </c>
      <c r="P14" t="str">
        <f t="shared" si="1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2"/>
        <v>0</v>
      </c>
      <c r="P15" t="str">
        <f t="shared" si="1"/>
        <v xml:space="preserve"> </v>
      </c>
      <c r="Q15" t="str">
        <f t="shared" si="3"/>
        <v xml:space="preserve"> </v>
      </c>
    </row>
    <row r="16" spans="2:17" ht="11.5" customHeight="1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2"/>
        <v>0</v>
      </c>
      <c r="P16" t="str">
        <f t="shared" si="1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2"/>
        <v>0</v>
      </c>
      <c r="P17" t="str">
        <f t="shared" si="1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2"/>
        <v>0</v>
      </c>
      <c r="P18" t="str">
        <f t="shared" si="1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2"/>
        <v>0</v>
      </c>
      <c r="P19" t="str">
        <f t="shared" si="1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2"/>
        <v>0</v>
      </c>
      <c r="P20" t="str">
        <f t="shared" si="1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2"/>
        <v>0</v>
      </c>
      <c r="P21" t="str">
        <f t="shared" si="1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2"/>
        <v>0</v>
      </c>
      <c r="P22" t="str">
        <f t="shared" si="1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2"/>
        <v>0</v>
      </c>
      <c r="P23" t="str">
        <f t="shared" si="1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2"/>
        <v>0</v>
      </c>
      <c r="P24" t="str">
        <f t="shared" si="1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2"/>
        <v>0</v>
      </c>
      <c r="P25" t="str">
        <f t="shared" si="1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2"/>
        <v>0</v>
      </c>
      <c r="P26" t="str">
        <f t="shared" si="1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2"/>
        <v>0</v>
      </c>
      <c r="P27" t="str">
        <f t="shared" si="1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2"/>
        <v>0</v>
      </c>
      <c r="P28" t="str">
        <f t="shared" si="1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2"/>
        <v>0</v>
      </c>
      <c r="P29" t="str">
        <f t="shared" si="1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2"/>
        <v>0</v>
      </c>
      <c r="P30" t="str">
        <f t="shared" si="1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2"/>
        <v>0</v>
      </c>
      <c r="P31" t="str">
        <f t="shared" si="1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2"/>
        <v>0</v>
      </c>
      <c r="P32" t="str">
        <f t="shared" si="1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2"/>
        <v>0</v>
      </c>
      <c r="P33" t="str">
        <f t="shared" si="1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2"/>
        <v>0</v>
      </c>
      <c r="P34" t="str">
        <f t="shared" si="1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2"/>
        <v>0</v>
      </c>
      <c r="P35" t="str">
        <f t="shared" si="1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2"/>
        <v>0</v>
      </c>
      <c r="P36" t="str">
        <f t="shared" si="1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2"/>
        <v>0</v>
      </c>
      <c r="P37" t="str">
        <f t="shared" si="1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  <row r="44" spans="2:18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8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8" x14ac:dyDescent="0.4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8" x14ac:dyDescent="0.4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8" x14ac:dyDescent="0.4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4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4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4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4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4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4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4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3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95B5-DF2E-4170-8D9B-A85814838B9D}">
  <sheetPr>
    <pageSetUpPr fitToPage="1"/>
  </sheetPr>
  <dimension ref="B1:R43"/>
  <sheetViews>
    <sheetView workbookViewId="0">
      <selection activeCell="D6" sqref="D6"/>
    </sheetView>
  </sheetViews>
  <sheetFormatPr defaultRowHeight="14.6" x14ac:dyDescent="0.4"/>
  <cols>
    <col min="1" max="1" width="3.53515625" customWidth="1"/>
    <col min="7" max="8" width="10.921875" customWidth="1"/>
    <col min="10" max="10" width="13.23046875" customWidth="1"/>
    <col min="11" max="11" width="11" customWidth="1"/>
    <col min="12" max="12" width="13.07421875" customWidth="1"/>
    <col min="14" max="14" width="17.23046875" customWidth="1"/>
    <col min="15" max="15" width="20.3046875" customWidth="1"/>
    <col min="16" max="16" width="13.15234375" customWidth="1"/>
    <col min="17" max="17" width="10.46093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59" t="str">
        <f>Janurary!G5</f>
        <v>Miles/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16"/>
      <c r="N5" s="17"/>
      <c r="P5" s="3" t="s">
        <v>45</v>
      </c>
      <c r="Q5" s="9" t="s">
        <v>46</v>
      </c>
    </row>
    <row r="6" spans="2:17" ht="15.45" x14ac:dyDescent="0.4">
      <c r="B6" s="69" t="s">
        <v>19</v>
      </c>
      <c r="C6" s="16" t="s">
        <v>64</v>
      </c>
      <c r="D6" s="91" t="s">
        <v>64</v>
      </c>
      <c r="E6" s="16" t="s">
        <v>4</v>
      </c>
      <c r="F6" s="17" t="s">
        <v>2</v>
      </c>
      <c r="G6" s="59" t="str">
        <f>Janurary!G6</f>
        <v xml:space="preserve">Gallons 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16" t="s">
        <v>10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1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B3E7-57FB-457B-9DD3-72B31D42537B}">
  <sheetPr>
    <pageSetUpPr fitToPage="1"/>
  </sheetPr>
  <dimension ref="B1:R43"/>
  <sheetViews>
    <sheetView workbookViewId="0">
      <selection activeCell="D6" sqref="D6"/>
    </sheetView>
  </sheetViews>
  <sheetFormatPr defaultRowHeight="14.6" x14ac:dyDescent="0.4"/>
  <cols>
    <col min="1" max="1" width="3" customWidth="1"/>
    <col min="7" max="8" width="11.07421875" customWidth="1"/>
    <col min="9" max="9" width="12.23046875" customWidth="1"/>
    <col min="10" max="10" width="13.23046875" customWidth="1"/>
    <col min="11" max="11" width="11.15234375" customWidth="1"/>
    <col min="12" max="12" width="11.765625" customWidth="1"/>
    <col min="14" max="14" width="14.3046875" customWidth="1"/>
    <col min="15" max="15" width="19" customWidth="1"/>
    <col min="16" max="16" width="11.6914062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37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59" t="str">
        <f>Janurary!G5</f>
        <v>Miles/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16"/>
      <c r="N5" s="17"/>
      <c r="P5" s="3" t="s">
        <v>45</v>
      </c>
      <c r="Q5" s="9" t="s">
        <v>46</v>
      </c>
    </row>
    <row r="6" spans="2:17" ht="15.45" x14ac:dyDescent="0.4">
      <c r="B6" s="69" t="s">
        <v>52</v>
      </c>
      <c r="C6" s="16" t="s">
        <v>64</v>
      </c>
      <c r="D6" s="91" t="s">
        <v>64</v>
      </c>
      <c r="E6" s="16" t="s">
        <v>4</v>
      </c>
      <c r="F6" s="17" t="s">
        <v>2</v>
      </c>
      <c r="G6" s="59" t="str">
        <f>Janurary!G6</f>
        <v xml:space="preserve">Gallons 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16" t="s">
        <v>10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68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FD52-DDF6-4595-ACE7-571245C9AA8F}">
  <sheetPr>
    <pageSetUpPr fitToPage="1"/>
  </sheetPr>
  <dimension ref="B1:R43"/>
  <sheetViews>
    <sheetView workbookViewId="0">
      <selection activeCell="F9" sqref="F9"/>
    </sheetView>
  </sheetViews>
  <sheetFormatPr defaultRowHeight="14.6" x14ac:dyDescent="0.4"/>
  <cols>
    <col min="1" max="1" width="2.3828125" customWidth="1"/>
    <col min="5" max="6" width="10.69140625" customWidth="1"/>
    <col min="7" max="8" width="11.3046875" customWidth="1"/>
    <col min="10" max="10" width="12.84375" customWidth="1"/>
    <col min="11" max="11" width="10.53515625" customWidth="1"/>
    <col min="12" max="12" width="12.15234375" customWidth="1"/>
    <col min="13" max="13" width="10.69140625" customWidth="1"/>
    <col min="14" max="14" width="18" customWidth="1"/>
    <col min="15" max="15" width="20.07421875" customWidth="1"/>
    <col min="16" max="16" width="13.46093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59" t="str">
        <f>Janurary!G5</f>
        <v>Miles/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16"/>
      <c r="N5" s="17"/>
      <c r="P5" s="3" t="s">
        <v>45</v>
      </c>
      <c r="Q5" s="9" t="s">
        <v>46</v>
      </c>
    </row>
    <row r="6" spans="2:17" ht="15.45" x14ac:dyDescent="0.4">
      <c r="B6" s="69" t="s">
        <v>21</v>
      </c>
      <c r="C6" s="16" t="s">
        <v>64</v>
      </c>
      <c r="D6" s="91" t="s">
        <v>64</v>
      </c>
      <c r="E6" s="16" t="s">
        <v>4</v>
      </c>
      <c r="F6" s="17" t="s">
        <v>2</v>
      </c>
      <c r="G6" s="59" t="str">
        <f>Janurary!G6</f>
        <v xml:space="preserve">Gallons 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16" t="s">
        <v>10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6" orientation="landscape" horizontalDpi="4294967295" verticalDpi="4294967295" r:id="rId1"/>
  <headerFooter>
    <oddFooter>&amp;L&amp;F&amp;R&amp;A</oddFooter>
  </headerFooter>
  <ignoredErrors>
    <ignoredError sqref="O7:O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CDEB-DD49-4F55-AAE2-07AF3898E4B5}">
  <sheetPr>
    <pageSetUpPr fitToPage="1"/>
  </sheetPr>
  <dimension ref="B1:R43"/>
  <sheetViews>
    <sheetView workbookViewId="0">
      <selection activeCell="A6" sqref="A6"/>
    </sheetView>
  </sheetViews>
  <sheetFormatPr defaultRowHeight="14.6" x14ac:dyDescent="0.4"/>
  <cols>
    <col min="1" max="1" width="3.69140625" customWidth="1"/>
    <col min="7" max="8" width="11.921875" customWidth="1"/>
    <col min="10" max="10" width="13.921875" customWidth="1"/>
    <col min="11" max="11" width="11.3828125" customWidth="1"/>
    <col min="12" max="12" width="12.07421875" customWidth="1"/>
    <col min="13" max="13" width="10.61328125" customWidth="1"/>
    <col min="14" max="14" width="16" customWidth="1"/>
    <col min="15" max="15" width="22" customWidth="1"/>
    <col min="16" max="16" width="13.460937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59" t="str">
        <f>Janurary!G5</f>
        <v>Miles/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16"/>
      <c r="N5" s="17"/>
      <c r="P5" s="3" t="s">
        <v>45</v>
      </c>
      <c r="Q5" s="9" t="s">
        <v>46</v>
      </c>
    </row>
    <row r="6" spans="2:17" ht="15.45" x14ac:dyDescent="0.4">
      <c r="B6" s="69" t="s">
        <v>22</v>
      </c>
      <c r="C6" s="16" t="s">
        <v>64</v>
      </c>
      <c r="D6" s="91" t="s">
        <v>64</v>
      </c>
      <c r="E6" s="16" t="s">
        <v>4</v>
      </c>
      <c r="F6" s="17" t="s">
        <v>2</v>
      </c>
      <c r="G6" s="59" t="str">
        <f>Janurary!G6</f>
        <v xml:space="preserve">Gallons 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16" t="s">
        <v>10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  <c r="P42" s="9"/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67" orientation="landscape" horizontalDpi="4294967295" verticalDpi="4294967295" r:id="rId1"/>
  <headerFooter>
    <oddFooter>&amp;L&amp;F&amp;R&amp;A</oddFooter>
  </headerFooter>
  <ignoredErrors>
    <ignoredError sqref="O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009E8-1B92-41A5-86EC-62C7773F1855}">
  <sheetPr>
    <pageSetUpPr fitToPage="1"/>
  </sheetPr>
  <dimension ref="B1:R43"/>
  <sheetViews>
    <sheetView workbookViewId="0">
      <selection activeCell="D6" sqref="D6"/>
    </sheetView>
  </sheetViews>
  <sheetFormatPr defaultRowHeight="14.6" x14ac:dyDescent="0.4"/>
  <cols>
    <col min="1" max="1" width="4.765625" customWidth="1"/>
    <col min="2" max="2" width="11.23046875" customWidth="1"/>
    <col min="7" max="8" width="11.07421875" customWidth="1"/>
    <col min="10" max="10" width="12.921875" customWidth="1"/>
    <col min="11" max="11" width="11.84375" customWidth="1"/>
    <col min="12" max="12" width="12.84375" customWidth="1"/>
    <col min="13" max="13" width="11.07421875" customWidth="1"/>
    <col min="14" max="14" width="18.61328125" customWidth="1"/>
    <col min="15" max="15" width="20.921875" customWidth="1"/>
    <col min="16" max="16" width="12.53515625" customWidth="1"/>
  </cols>
  <sheetData>
    <row r="1" spans="2:17" ht="18.45" x14ac:dyDescent="0.5"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7" ht="15.45" x14ac:dyDescent="0.4">
      <c r="B2" s="3" t="s">
        <v>36</v>
      </c>
      <c r="E2" s="98" t="str">
        <f>Janurary!E2</f>
        <v>One entry</v>
      </c>
      <c r="F2" s="99"/>
      <c r="G2" s="37">
        <f>Janurary!G2</f>
        <v>3</v>
      </c>
      <c r="H2" s="37"/>
    </row>
    <row r="3" spans="2:17" ht="15.45" x14ac:dyDescent="0.4">
      <c r="G3" s="5"/>
      <c r="H3" s="5"/>
      <c r="I3" s="96" t="s">
        <v>35</v>
      </c>
      <c r="J3" s="97"/>
      <c r="K3" s="97"/>
      <c r="L3" s="97"/>
      <c r="M3" s="17"/>
    </row>
    <row r="4" spans="2:17" ht="15.45" x14ac:dyDescent="0.4">
      <c r="B4" s="2"/>
      <c r="C4" s="3" t="s">
        <v>16</v>
      </c>
      <c r="D4" s="2"/>
      <c r="E4" s="70">
        <f>Janurary!E4</f>
        <v>44713</v>
      </c>
      <c r="F4" s="3" t="s">
        <v>33</v>
      </c>
      <c r="G4" s="46">
        <f>Janurary!G4</f>
        <v>2022</v>
      </c>
      <c r="H4" s="46"/>
      <c r="I4" s="87">
        <v>1</v>
      </c>
      <c r="J4" s="16">
        <v>2</v>
      </c>
      <c r="K4" s="16">
        <v>3</v>
      </c>
      <c r="L4" s="16">
        <v>4</v>
      </c>
      <c r="M4" s="16">
        <v>5</v>
      </c>
    </row>
    <row r="5" spans="2:17" ht="15.45" x14ac:dyDescent="0.4">
      <c r="B5" s="16" t="s">
        <v>14</v>
      </c>
      <c r="C5" s="16" t="s">
        <v>0</v>
      </c>
      <c r="D5" s="16" t="s">
        <v>1</v>
      </c>
      <c r="E5" s="68" t="s">
        <v>47</v>
      </c>
      <c r="F5" s="61" t="s">
        <v>47</v>
      </c>
      <c r="G5" s="17" t="s">
        <v>11</v>
      </c>
      <c r="H5" s="71" t="s">
        <v>55</v>
      </c>
      <c r="I5" s="88" t="str">
        <f>Janurary!I5</f>
        <v>-</v>
      </c>
      <c r="J5" s="59" t="str">
        <f>Janurary!J5</f>
        <v>Cattle/</v>
      </c>
      <c r="K5" s="59" t="str">
        <f>Janurary!K5</f>
        <v>Farm</v>
      </c>
      <c r="L5" s="59" t="str">
        <f>Janurary!L5</f>
        <v>-</v>
      </c>
      <c r="M5" s="59" t="str">
        <f>Janurary!M5</f>
        <v>-</v>
      </c>
      <c r="N5" s="17"/>
      <c r="P5" s="3" t="s">
        <v>45</v>
      </c>
      <c r="Q5" s="9" t="s">
        <v>46</v>
      </c>
    </row>
    <row r="6" spans="2:17" ht="15.45" x14ac:dyDescent="0.4">
      <c r="B6" s="69" t="s">
        <v>23</v>
      </c>
      <c r="C6" s="16" t="s">
        <v>64</v>
      </c>
      <c r="D6" s="91" t="s">
        <v>64</v>
      </c>
      <c r="E6" s="16" t="s">
        <v>4</v>
      </c>
      <c r="F6" s="17" t="s">
        <v>2</v>
      </c>
      <c r="G6" s="17" t="s">
        <v>2</v>
      </c>
      <c r="H6" s="71" t="s">
        <v>54</v>
      </c>
      <c r="I6" s="88" t="str">
        <f>Janurary!I6</f>
        <v>Cattle</v>
      </c>
      <c r="J6" s="59" t="str">
        <f>Janurary!J6</f>
        <v>Maintenance</v>
      </c>
      <c r="K6" s="59" t="str">
        <f>Janurary!K6</f>
        <v>Hay Field</v>
      </c>
      <c r="L6" s="59" t="str">
        <f>Janurary!L6</f>
        <v>Maintenance</v>
      </c>
      <c r="M6" s="59" t="str">
        <f>Janurary!M6</f>
        <v>Personal</v>
      </c>
      <c r="N6" s="16" t="s">
        <v>3</v>
      </c>
      <c r="O6" s="62" t="s">
        <v>43</v>
      </c>
      <c r="P6" s="62" t="s">
        <v>4</v>
      </c>
      <c r="Q6" s="62" t="s">
        <v>44</v>
      </c>
    </row>
    <row r="7" spans="2:17" x14ac:dyDescent="0.4">
      <c r="B7" s="50">
        <v>1</v>
      </c>
      <c r="C7" s="51">
        <v>0</v>
      </c>
      <c r="D7" s="51">
        <v>0</v>
      </c>
      <c r="E7" s="53" t="str">
        <f t="shared" ref="E7:E37" si="0">IF(C7=0," ",D7-C7)</f>
        <v xml:space="preserve"> </v>
      </c>
      <c r="F7" s="49"/>
      <c r="G7" s="8"/>
      <c r="H7" s="75">
        <v>0</v>
      </c>
      <c r="I7" s="86"/>
      <c r="J7" s="49"/>
      <c r="K7" s="49"/>
      <c r="L7" s="49"/>
      <c r="M7" s="49"/>
      <c r="N7" s="49"/>
      <c r="O7">
        <f>SUM(I7:M7)</f>
        <v>0</v>
      </c>
      <c r="P7" t="str">
        <f>E7</f>
        <v xml:space="preserve"> </v>
      </c>
      <c r="Q7" t="str">
        <f>IF(O7=0," ",O7-P7)</f>
        <v xml:space="preserve"> </v>
      </c>
    </row>
    <row r="8" spans="2:17" x14ac:dyDescent="0.4">
      <c r="B8" s="50">
        <v>2</v>
      </c>
      <c r="C8" s="51">
        <v>0</v>
      </c>
      <c r="D8" s="51">
        <v>0</v>
      </c>
      <c r="E8" s="53" t="str">
        <f t="shared" si="0"/>
        <v xml:space="preserve"> </v>
      </c>
      <c r="F8" s="49"/>
      <c r="G8" s="8"/>
      <c r="H8" s="75"/>
      <c r="I8" s="86"/>
      <c r="J8" s="49"/>
      <c r="K8" s="49"/>
      <c r="L8" s="49"/>
      <c r="M8" s="49"/>
      <c r="N8" s="49"/>
      <c r="O8">
        <f t="shared" ref="O8:O37" si="1">SUM(I8:M8)</f>
        <v>0</v>
      </c>
      <c r="P8" t="str">
        <f t="shared" ref="P8:P37" si="2">E8</f>
        <v xml:space="preserve"> </v>
      </c>
      <c r="Q8" t="str">
        <f t="shared" ref="Q8:Q37" si="3">IF(O8=0," ",O8-P8)</f>
        <v xml:space="preserve"> </v>
      </c>
    </row>
    <row r="9" spans="2:17" x14ac:dyDescent="0.4">
      <c r="B9" s="50">
        <v>3</v>
      </c>
      <c r="C9" s="51">
        <v>0</v>
      </c>
      <c r="D9" s="51">
        <v>0</v>
      </c>
      <c r="E9" s="53" t="str">
        <f t="shared" si="0"/>
        <v xml:space="preserve"> </v>
      </c>
      <c r="F9" s="49"/>
      <c r="G9" s="8"/>
      <c r="H9" s="75"/>
      <c r="I9" s="86"/>
      <c r="J9" s="49"/>
      <c r="K9" s="49"/>
      <c r="L9" s="49"/>
      <c r="M9" s="49"/>
      <c r="N9" s="49"/>
      <c r="O9">
        <f t="shared" si="1"/>
        <v>0</v>
      </c>
      <c r="P9" t="str">
        <f t="shared" si="2"/>
        <v xml:space="preserve"> </v>
      </c>
      <c r="Q9" t="str">
        <f t="shared" si="3"/>
        <v xml:space="preserve"> </v>
      </c>
    </row>
    <row r="10" spans="2:17" x14ac:dyDescent="0.4">
      <c r="B10" s="50">
        <v>4</v>
      </c>
      <c r="C10" s="51">
        <v>0</v>
      </c>
      <c r="D10" s="51">
        <v>0</v>
      </c>
      <c r="E10" s="53" t="str">
        <f t="shared" si="0"/>
        <v xml:space="preserve"> </v>
      </c>
      <c r="F10" s="49"/>
      <c r="G10" s="8"/>
      <c r="H10" s="75"/>
      <c r="I10" s="86"/>
      <c r="J10" s="49"/>
      <c r="K10" s="49"/>
      <c r="L10" s="49"/>
      <c r="M10" s="49"/>
      <c r="N10" s="49"/>
      <c r="O10">
        <f t="shared" si="1"/>
        <v>0</v>
      </c>
      <c r="P10" t="str">
        <f t="shared" si="2"/>
        <v xml:space="preserve"> </v>
      </c>
      <c r="Q10" t="str">
        <f t="shared" si="3"/>
        <v xml:space="preserve"> </v>
      </c>
    </row>
    <row r="11" spans="2:17" x14ac:dyDescent="0.4">
      <c r="B11" s="50">
        <v>5</v>
      </c>
      <c r="C11" s="51">
        <v>0</v>
      </c>
      <c r="D11" s="51">
        <v>0</v>
      </c>
      <c r="E11" s="53" t="str">
        <f t="shared" si="0"/>
        <v xml:space="preserve"> </v>
      </c>
      <c r="F11" s="49"/>
      <c r="G11" s="8"/>
      <c r="H11" s="75"/>
      <c r="I11" s="86"/>
      <c r="J11" s="49"/>
      <c r="K11" s="49"/>
      <c r="L11" s="49"/>
      <c r="M11" s="49"/>
      <c r="N11" s="49"/>
      <c r="O11">
        <f t="shared" si="1"/>
        <v>0</v>
      </c>
      <c r="P11" t="str">
        <f t="shared" si="2"/>
        <v xml:space="preserve"> </v>
      </c>
      <c r="Q11" t="str">
        <f t="shared" si="3"/>
        <v xml:space="preserve"> </v>
      </c>
    </row>
    <row r="12" spans="2:17" x14ac:dyDescent="0.4">
      <c r="B12" s="50">
        <v>6</v>
      </c>
      <c r="C12" s="51">
        <v>0</v>
      </c>
      <c r="D12" s="51">
        <v>0</v>
      </c>
      <c r="E12" s="53" t="str">
        <f t="shared" si="0"/>
        <v xml:space="preserve"> </v>
      </c>
      <c r="F12" s="49"/>
      <c r="G12" s="8"/>
      <c r="H12" s="75"/>
      <c r="I12" s="86"/>
      <c r="J12" s="49"/>
      <c r="K12" s="49"/>
      <c r="L12" s="49"/>
      <c r="M12" s="49"/>
      <c r="N12" s="49"/>
      <c r="O12">
        <f t="shared" si="1"/>
        <v>0</v>
      </c>
      <c r="P12" t="str">
        <f t="shared" si="2"/>
        <v xml:space="preserve"> </v>
      </c>
      <c r="Q12" t="str">
        <f t="shared" si="3"/>
        <v xml:space="preserve"> </v>
      </c>
    </row>
    <row r="13" spans="2:17" x14ac:dyDescent="0.4">
      <c r="B13" s="50">
        <v>7</v>
      </c>
      <c r="C13" s="51">
        <v>0</v>
      </c>
      <c r="D13" s="51">
        <v>0</v>
      </c>
      <c r="E13" s="53" t="str">
        <f t="shared" si="0"/>
        <v xml:space="preserve"> </v>
      </c>
      <c r="F13" s="49"/>
      <c r="G13" s="8"/>
      <c r="H13" s="75"/>
      <c r="I13" s="86"/>
      <c r="J13" s="49"/>
      <c r="K13" s="49"/>
      <c r="L13" s="49"/>
      <c r="M13" s="49"/>
      <c r="N13" s="49"/>
      <c r="O13">
        <f t="shared" si="1"/>
        <v>0</v>
      </c>
      <c r="P13" t="str">
        <f t="shared" si="2"/>
        <v xml:space="preserve"> </v>
      </c>
      <c r="Q13" t="str">
        <f t="shared" si="3"/>
        <v xml:space="preserve"> </v>
      </c>
    </row>
    <row r="14" spans="2:17" x14ac:dyDescent="0.4">
      <c r="B14" s="50">
        <v>8</v>
      </c>
      <c r="C14" s="51">
        <v>0</v>
      </c>
      <c r="D14" s="51">
        <v>0</v>
      </c>
      <c r="E14" s="53" t="str">
        <f t="shared" si="0"/>
        <v xml:space="preserve"> </v>
      </c>
      <c r="F14" s="49"/>
      <c r="G14" s="8"/>
      <c r="H14" s="75"/>
      <c r="I14" s="86"/>
      <c r="J14" s="49"/>
      <c r="K14" s="49"/>
      <c r="L14" s="49"/>
      <c r="M14" s="49"/>
      <c r="N14" s="49"/>
      <c r="O14">
        <f t="shared" si="1"/>
        <v>0</v>
      </c>
      <c r="P14" t="str">
        <f t="shared" si="2"/>
        <v xml:space="preserve"> </v>
      </c>
      <c r="Q14" t="str">
        <f t="shared" si="3"/>
        <v xml:space="preserve"> </v>
      </c>
    </row>
    <row r="15" spans="2:17" x14ac:dyDescent="0.4">
      <c r="B15" s="50">
        <v>9</v>
      </c>
      <c r="C15" s="51">
        <v>0</v>
      </c>
      <c r="D15" s="51">
        <v>0</v>
      </c>
      <c r="E15" s="53" t="str">
        <f t="shared" si="0"/>
        <v xml:space="preserve"> </v>
      </c>
      <c r="F15" s="49"/>
      <c r="G15" s="8"/>
      <c r="H15" s="75"/>
      <c r="I15" s="86"/>
      <c r="J15" s="49"/>
      <c r="K15" s="49"/>
      <c r="L15" s="49"/>
      <c r="M15" s="49"/>
      <c r="N15" s="49"/>
      <c r="O15">
        <f t="shared" si="1"/>
        <v>0</v>
      </c>
      <c r="P15" t="str">
        <f t="shared" si="2"/>
        <v xml:space="preserve"> </v>
      </c>
      <c r="Q15" t="str">
        <f t="shared" si="3"/>
        <v xml:space="preserve"> </v>
      </c>
    </row>
    <row r="16" spans="2:17" x14ac:dyDescent="0.4">
      <c r="B16" s="50">
        <v>10</v>
      </c>
      <c r="C16" s="51">
        <v>0</v>
      </c>
      <c r="D16" s="51">
        <v>0</v>
      </c>
      <c r="E16" s="53" t="str">
        <f t="shared" si="0"/>
        <v xml:space="preserve"> </v>
      </c>
      <c r="F16" s="49"/>
      <c r="G16" s="8"/>
      <c r="H16" s="75"/>
      <c r="I16" s="86"/>
      <c r="J16" s="49"/>
      <c r="K16" s="49"/>
      <c r="L16" s="49"/>
      <c r="M16" s="49"/>
      <c r="N16" s="49"/>
      <c r="O16">
        <f t="shared" si="1"/>
        <v>0</v>
      </c>
      <c r="P16" t="str">
        <f t="shared" si="2"/>
        <v xml:space="preserve"> </v>
      </c>
      <c r="Q16" t="str">
        <f t="shared" si="3"/>
        <v xml:space="preserve"> </v>
      </c>
    </row>
    <row r="17" spans="2:17" x14ac:dyDescent="0.4">
      <c r="B17" s="50">
        <v>11</v>
      </c>
      <c r="C17" s="51">
        <v>0</v>
      </c>
      <c r="D17" s="51">
        <v>0</v>
      </c>
      <c r="E17" s="53" t="str">
        <f t="shared" si="0"/>
        <v xml:space="preserve"> </v>
      </c>
      <c r="F17" s="49"/>
      <c r="G17" s="8"/>
      <c r="H17" s="75"/>
      <c r="I17" s="86"/>
      <c r="J17" s="49"/>
      <c r="K17" s="49"/>
      <c r="L17" s="49"/>
      <c r="M17" s="49"/>
      <c r="N17" s="49"/>
      <c r="O17">
        <f t="shared" si="1"/>
        <v>0</v>
      </c>
      <c r="P17" t="str">
        <f t="shared" si="2"/>
        <v xml:space="preserve"> </v>
      </c>
      <c r="Q17" t="str">
        <f t="shared" si="3"/>
        <v xml:space="preserve"> </v>
      </c>
    </row>
    <row r="18" spans="2:17" x14ac:dyDescent="0.4">
      <c r="B18" s="50">
        <v>12</v>
      </c>
      <c r="C18" s="51">
        <v>0</v>
      </c>
      <c r="D18" s="51">
        <v>0</v>
      </c>
      <c r="E18" s="53" t="str">
        <f t="shared" si="0"/>
        <v xml:space="preserve"> </v>
      </c>
      <c r="F18" s="49"/>
      <c r="G18" s="8"/>
      <c r="H18" s="75"/>
      <c r="I18" s="86"/>
      <c r="J18" s="49"/>
      <c r="K18" s="49"/>
      <c r="L18" s="49"/>
      <c r="M18" s="49"/>
      <c r="N18" s="49"/>
      <c r="O18">
        <f t="shared" si="1"/>
        <v>0</v>
      </c>
      <c r="P18" t="str">
        <f t="shared" si="2"/>
        <v xml:space="preserve"> </v>
      </c>
      <c r="Q18" t="str">
        <f t="shared" si="3"/>
        <v xml:space="preserve"> </v>
      </c>
    </row>
    <row r="19" spans="2:17" x14ac:dyDescent="0.4">
      <c r="B19" s="50">
        <v>13</v>
      </c>
      <c r="C19" s="51">
        <v>0</v>
      </c>
      <c r="D19" s="51">
        <v>0</v>
      </c>
      <c r="E19" s="53" t="str">
        <f t="shared" si="0"/>
        <v xml:space="preserve"> </v>
      </c>
      <c r="F19" s="49"/>
      <c r="G19" s="8"/>
      <c r="H19" s="75"/>
      <c r="I19" s="86"/>
      <c r="J19" s="49"/>
      <c r="K19" s="49"/>
      <c r="L19" s="49"/>
      <c r="M19" s="49"/>
      <c r="N19" s="49"/>
      <c r="O19">
        <f t="shared" si="1"/>
        <v>0</v>
      </c>
      <c r="P19" t="str">
        <f t="shared" si="2"/>
        <v xml:space="preserve"> </v>
      </c>
      <c r="Q19" t="str">
        <f t="shared" si="3"/>
        <v xml:space="preserve"> </v>
      </c>
    </row>
    <row r="20" spans="2:17" x14ac:dyDescent="0.4">
      <c r="B20" s="50">
        <v>14</v>
      </c>
      <c r="C20" s="51">
        <v>0</v>
      </c>
      <c r="D20" s="51">
        <v>0</v>
      </c>
      <c r="E20" s="53" t="str">
        <f t="shared" si="0"/>
        <v xml:space="preserve"> </v>
      </c>
      <c r="F20" s="49"/>
      <c r="G20" s="8"/>
      <c r="H20" s="75"/>
      <c r="I20" s="86"/>
      <c r="J20" s="49"/>
      <c r="K20" s="49"/>
      <c r="L20" s="49"/>
      <c r="M20" s="49"/>
      <c r="N20" s="49"/>
      <c r="O20">
        <f t="shared" si="1"/>
        <v>0</v>
      </c>
      <c r="P20" t="str">
        <f t="shared" si="2"/>
        <v xml:space="preserve"> </v>
      </c>
      <c r="Q20" t="str">
        <f t="shared" si="3"/>
        <v xml:space="preserve"> </v>
      </c>
    </row>
    <row r="21" spans="2:17" x14ac:dyDescent="0.4">
      <c r="B21" s="50">
        <v>15</v>
      </c>
      <c r="C21" s="51">
        <v>0</v>
      </c>
      <c r="D21" s="51">
        <v>0</v>
      </c>
      <c r="E21" s="53" t="str">
        <f t="shared" si="0"/>
        <v xml:space="preserve"> </v>
      </c>
      <c r="F21" s="49"/>
      <c r="G21" s="8"/>
      <c r="H21" s="75"/>
      <c r="I21" s="86"/>
      <c r="J21" s="49"/>
      <c r="K21" s="49"/>
      <c r="L21" s="49"/>
      <c r="M21" s="49"/>
      <c r="N21" s="49"/>
      <c r="O21">
        <f t="shared" si="1"/>
        <v>0</v>
      </c>
      <c r="P21" t="str">
        <f t="shared" si="2"/>
        <v xml:space="preserve"> </v>
      </c>
      <c r="Q21" t="str">
        <f t="shared" si="3"/>
        <v xml:space="preserve"> </v>
      </c>
    </row>
    <row r="22" spans="2:17" x14ac:dyDescent="0.4">
      <c r="B22" s="50">
        <v>16</v>
      </c>
      <c r="C22" s="51">
        <v>0</v>
      </c>
      <c r="D22" s="51">
        <v>0</v>
      </c>
      <c r="E22" s="53" t="str">
        <f t="shared" si="0"/>
        <v xml:space="preserve"> </v>
      </c>
      <c r="F22" s="49"/>
      <c r="G22" s="8"/>
      <c r="H22" s="75"/>
      <c r="I22" s="86"/>
      <c r="J22" s="49"/>
      <c r="K22" s="49"/>
      <c r="L22" s="49"/>
      <c r="M22" s="49"/>
      <c r="N22" s="49"/>
      <c r="O22">
        <f t="shared" si="1"/>
        <v>0</v>
      </c>
      <c r="P22" t="str">
        <f t="shared" si="2"/>
        <v xml:space="preserve"> </v>
      </c>
      <c r="Q22" t="str">
        <f t="shared" si="3"/>
        <v xml:space="preserve"> </v>
      </c>
    </row>
    <row r="23" spans="2:17" x14ac:dyDescent="0.4">
      <c r="B23" s="50">
        <v>17</v>
      </c>
      <c r="C23" s="51">
        <v>0</v>
      </c>
      <c r="D23" s="51">
        <v>0</v>
      </c>
      <c r="E23" s="53" t="str">
        <f t="shared" si="0"/>
        <v xml:space="preserve"> </v>
      </c>
      <c r="F23" s="49"/>
      <c r="G23" s="8"/>
      <c r="H23" s="75"/>
      <c r="I23" s="86"/>
      <c r="J23" s="49"/>
      <c r="K23" s="49"/>
      <c r="L23" s="49"/>
      <c r="M23" s="49"/>
      <c r="N23" s="49"/>
      <c r="O23">
        <f t="shared" si="1"/>
        <v>0</v>
      </c>
      <c r="P23" t="str">
        <f t="shared" si="2"/>
        <v xml:space="preserve"> </v>
      </c>
      <c r="Q23" t="str">
        <f t="shared" si="3"/>
        <v xml:space="preserve"> </v>
      </c>
    </row>
    <row r="24" spans="2:17" x14ac:dyDescent="0.4">
      <c r="B24" s="50">
        <v>18</v>
      </c>
      <c r="C24" s="51">
        <v>0</v>
      </c>
      <c r="D24" s="51">
        <v>0</v>
      </c>
      <c r="E24" s="53" t="str">
        <f t="shared" si="0"/>
        <v xml:space="preserve"> </v>
      </c>
      <c r="F24" s="49"/>
      <c r="G24" s="8"/>
      <c r="H24" s="75"/>
      <c r="I24" s="86"/>
      <c r="J24" s="49"/>
      <c r="K24" s="49"/>
      <c r="L24" s="49"/>
      <c r="M24" s="49"/>
      <c r="N24" s="49"/>
      <c r="O24">
        <f t="shared" si="1"/>
        <v>0</v>
      </c>
      <c r="P24" t="str">
        <f t="shared" si="2"/>
        <v xml:space="preserve"> </v>
      </c>
      <c r="Q24" t="str">
        <f t="shared" si="3"/>
        <v xml:space="preserve"> </v>
      </c>
    </row>
    <row r="25" spans="2:17" x14ac:dyDescent="0.4">
      <c r="B25" s="50">
        <v>19</v>
      </c>
      <c r="C25" s="51">
        <v>0</v>
      </c>
      <c r="D25" s="51">
        <v>0</v>
      </c>
      <c r="E25" s="53" t="str">
        <f t="shared" si="0"/>
        <v xml:space="preserve"> </v>
      </c>
      <c r="F25" s="49"/>
      <c r="G25" s="8"/>
      <c r="H25" s="75"/>
      <c r="I25" s="86"/>
      <c r="J25" s="49"/>
      <c r="K25" s="49"/>
      <c r="L25" s="49"/>
      <c r="M25" s="49"/>
      <c r="N25" s="49"/>
      <c r="O25">
        <f t="shared" si="1"/>
        <v>0</v>
      </c>
      <c r="P25" t="str">
        <f t="shared" si="2"/>
        <v xml:space="preserve"> </v>
      </c>
      <c r="Q25" t="str">
        <f t="shared" si="3"/>
        <v xml:space="preserve"> </v>
      </c>
    </row>
    <row r="26" spans="2:17" x14ac:dyDescent="0.4">
      <c r="B26" s="50">
        <v>20</v>
      </c>
      <c r="C26" s="51">
        <v>0</v>
      </c>
      <c r="D26" s="51">
        <v>0</v>
      </c>
      <c r="E26" s="53" t="str">
        <f t="shared" si="0"/>
        <v xml:space="preserve"> </v>
      </c>
      <c r="F26" s="49"/>
      <c r="G26" s="8"/>
      <c r="H26" s="75"/>
      <c r="I26" s="86"/>
      <c r="J26" s="49"/>
      <c r="K26" s="49"/>
      <c r="L26" s="49"/>
      <c r="M26" s="49"/>
      <c r="N26" s="49"/>
      <c r="O26">
        <f t="shared" si="1"/>
        <v>0</v>
      </c>
      <c r="P26" t="str">
        <f t="shared" si="2"/>
        <v xml:space="preserve"> </v>
      </c>
      <c r="Q26" t="str">
        <f t="shared" si="3"/>
        <v xml:space="preserve"> </v>
      </c>
    </row>
    <row r="27" spans="2:17" x14ac:dyDescent="0.4">
      <c r="B27" s="50">
        <v>21</v>
      </c>
      <c r="C27" s="51">
        <v>0</v>
      </c>
      <c r="D27" s="51">
        <v>0</v>
      </c>
      <c r="E27" s="53" t="str">
        <f t="shared" si="0"/>
        <v xml:space="preserve"> </v>
      </c>
      <c r="F27" s="49"/>
      <c r="G27" s="8"/>
      <c r="H27" s="75"/>
      <c r="I27" s="86"/>
      <c r="J27" s="49"/>
      <c r="K27" s="49"/>
      <c r="L27" s="49"/>
      <c r="M27" s="49"/>
      <c r="N27" s="49"/>
      <c r="O27">
        <f t="shared" si="1"/>
        <v>0</v>
      </c>
      <c r="P27" t="str">
        <f t="shared" si="2"/>
        <v xml:space="preserve"> </v>
      </c>
      <c r="Q27" t="str">
        <f t="shared" si="3"/>
        <v xml:space="preserve"> </v>
      </c>
    </row>
    <row r="28" spans="2:17" x14ac:dyDescent="0.4">
      <c r="B28" s="50">
        <v>22</v>
      </c>
      <c r="C28" s="51">
        <v>0</v>
      </c>
      <c r="D28" s="51">
        <v>0</v>
      </c>
      <c r="E28" s="53" t="str">
        <f t="shared" si="0"/>
        <v xml:space="preserve"> </v>
      </c>
      <c r="F28" s="49"/>
      <c r="G28" s="8"/>
      <c r="H28" s="75"/>
      <c r="I28" s="86"/>
      <c r="J28" s="49"/>
      <c r="K28" s="49"/>
      <c r="L28" s="49"/>
      <c r="M28" s="49"/>
      <c r="N28" s="49"/>
      <c r="O28">
        <f t="shared" si="1"/>
        <v>0</v>
      </c>
      <c r="P28" t="str">
        <f t="shared" si="2"/>
        <v xml:space="preserve"> </v>
      </c>
      <c r="Q28" t="str">
        <f t="shared" si="3"/>
        <v xml:space="preserve"> </v>
      </c>
    </row>
    <row r="29" spans="2:17" x14ac:dyDescent="0.4">
      <c r="B29" s="50">
        <v>23</v>
      </c>
      <c r="C29" s="51">
        <v>0</v>
      </c>
      <c r="D29" s="51">
        <v>0</v>
      </c>
      <c r="E29" s="53" t="str">
        <f t="shared" si="0"/>
        <v xml:space="preserve"> </v>
      </c>
      <c r="F29" s="49"/>
      <c r="G29" s="8"/>
      <c r="H29" s="75"/>
      <c r="I29" s="86"/>
      <c r="J29" s="49"/>
      <c r="K29" s="49"/>
      <c r="L29" s="49"/>
      <c r="M29" s="49"/>
      <c r="N29" s="49"/>
      <c r="O29">
        <f t="shared" si="1"/>
        <v>0</v>
      </c>
      <c r="P29" t="str">
        <f t="shared" si="2"/>
        <v xml:space="preserve"> </v>
      </c>
      <c r="Q29" t="str">
        <f t="shared" si="3"/>
        <v xml:space="preserve"> </v>
      </c>
    </row>
    <row r="30" spans="2:17" x14ac:dyDescent="0.4">
      <c r="B30" s="50">
        <v>24</v>
      </c>
      <c r="C30" s="51">
        <v>0</v>
      </c>
      <c r="D30" s="51">
        <v>0</v>
      </c>
      <c r="E30" s="53" t="str">
        <f t="shared" si="0"/>
        <v xml:space="preserve"> </v>
      </c>
      <c r="F30" s="49"/>
      <c r="G30" s="8"/>
      <c r="H30" s="75"/>
      <c r="I30" s="86"/>
      <c r="J30" s="49"/>
      <c r="K30" s="49"/>
      <c r="L30" s="49"/>
      <c r="M30" s="49"/>
      <c r="N30" s="49"/>
      <c r="O30">
        <f t="shared" si="1"/>
        <v>0</v>
      </c>
      <c r="P30" t="str">
        <f t="shared" si="2"/>
        <v xml:space="preserve"> </v>
      </c>
      <c r="Q30" t="str">
        <f t="shared" si="3"/>
        <v xml:space="preserve"> </v>
      </c>
    </row>
    <row r="31" spans="2:17" x14ac:dyDescent="0.4">
      <c r="B31" s="50">
        <v>25</v>
      </c>
      <c r="C31" s="51">
        <v>0</v>
      </c>
      <c r="D31" s="51">
        <v>0</v>
      </c>
      <c r="E31" s="53" t="str">
        <f t="shared" si="0"/>
        <v xml:space="preserve"> </v>
      </c>
      <c r="F31" s="49"/>
      <c r="G31" s="8"/>
      <c r="H31" s="75"/>
      <c r="I31" s="86"/>
      <c r="J31" s="49"/>
      <c r="K31" s="49"/>
      <c r="L31" s="49"/>
      <c r="M31" s="49"/>
      <c r="N31" s="49"/>
      <c r="O31">
        <f t="shared" si="1"/>
        <v>0</v>
      </c>
      <c r="P31" t="str">
        <f t="shared" si="2"/>
        <v xml:space="preserve"> </v>
      </c>
      <c r="Q31" t="str">
        <f t="shared" si="3"/>
        <v xml:space="preserve"> </v>
      </c>
    </row>
    <row r="32" spans="2:17" x14ac:dyDescent="0.4">
      <c r="B32" s="50">
        <v>26</v>
      </c>
      <c r="C32" s="51">
        <v>0</v>
      </c>
      <c r="D32" s="51">
        <v>0</v>
      </c>
      <c r="E32" s="53" t="str">
        <f t="shared" si="0"/>
        <v xml:space="preserve"> </v>
      </c>
      <c r="F32" s="49"/>
      <c r="G32" s="8"/>
      <c r="H32" s="75"/>
      <c r="I32" s="86"/>
      <c r="J32" s="49"/>
      <c r="K32" s="49"/>
      <c r="L32" s="49"/>
      <c r="M32" s="49"/>
      <c r="N32" s="49"/>
      <c r="O32">
        <f t="shared" si="1"/>
        <v>0</v>
      </c>
      <c r="P32" t="str">
        <f t="shared" si="2"/>
        <v xml:space="preserve"> </v>
      </c>
      <c r="Q32" t="str">
        <f t="shared" si="3"/>
        <v xml:space="preserve"> </v>
      </c>
    </row>
    <row r="33" spans="2:18" x14ac:dyDescent="0.4">
      <c r="B33" s="50">
        <v>27</v>
      </c>
      <c r="C33" s="51">
        <v>0</v>
      </c>
      <c r="D33" s="51">
        <v>0</v>
      </c>
      <c r="E33" s="53" t="str">
        <f t="shared" si="0"/>
        <v xml:space="preserve"> </v>
      </c>
      <c r="F33" s="49"/>
      <c r="G33" s="8"/>
      <c r="H33" s="75"/>
      <c r="I33" s="86"/>
      <c r="J33" s="49"/>
      <c r="K33" s="49"/>
      <c r="L33" s="49"/>
      <c r="M33" s="49"/>
      <c r="N33" s="49"/>
      <c r="O33">
        <f t="shared" si="1"/>
        <v>0</v>
      </c>
      <c r="P33" t="str">
        <f t="shared" si="2"/>
        <v xml:space="preserve"> </v>
      </c>
      <c r="Q33" t="str">
        <f t="shared" si="3"/>
        <v xml:space="preserve"> </v>
      </c>
    </row>
    <row r="34" spans="2:18" x14ac:dyDescent="0.4">
      <c r="B34" s="50">
        <v>28</v>
      </c>
      <c r="C34" s="51">
        <v>0</v>
      </c>
      <c r="D34" s="51">
        <v>0</v>
      </c>
      <c r="E34" s="53" t="str">
        <f t="shared" si="0"/>
        <v xml:space="preserve"> </v>
      </c>
      <c r="F34" s="49"/>
      <c r="G34" s="8"/>
      <c r="H34" s="75"/>
      <c r="I34" s="86"/>
      <c r="J34" s="49"/>
      <c r="K34" s="49"/>
      <c r="L34" s="49"/>
      <c r="M34" s="49"/>
      <c r="N34" s="49"/>
      <c r="O34">
        <f t="shared" si="1"/>
        <v>0</v>
      </c>
      <c r="P34" t="str">
        <f t="shared" si="2"/>
        <v xml:space="preserve"> </v>
      </c>
      <c r="Q34" t="str">
        <f t="shared" si="3"/>
        <v xml:space="preserve"> </v>
      </c>
    </row>
    <row r="35" spans="2:18" x14ac:dyDescent="0.4">
      <c r="B35" s="50">
        <v>29</v>
      </c>
      <c r="C35" s="51">
        <v>0</v>
      </c>
      <c r="D35" s="51">
        <v>0</v>
      </c>
      <c r="E35" s="53" t="str">
        <f t="shared" si="0"/>
        <v xml:space="preserve"> </v>
      </c>
      <c r="F35" s="49"/>
      <c r="G35" s="8"/>
      <c r="H35" s="75"/>
      <c r="I35" s="86"/>
      <c r="J35" s="49"/>
      <c r="K35" s="49"/>
      <c r="L35" s="49"/>
      <c r="M35" s="49"/>
      <c r="N35" s="49"/>
      <c r="O35">
        <f t="shared" si="1"/>
        <v>0</v>
      </c>
      <c r="P35" t="str">
        <f t="shared" si="2"/>
        <v xml:space="preserve"> </v>
      </c>
      <c r="Q35" t="str">
        <f t="shared" si="3"/>
        <v xml:space="preserve"> </v>
      </c>
    </row>
    <row r="36" spans="2:18" x14ac:dyDescent="0.4">
      <c r="B36" s="50">
        <v>30</v>
      </c>
      <c r="C36" s="51">
        <v>0</v>
      </c>
      <c r="D36" s="51">
        <v>0</v>
      </c>
      <c r="E36" s="53" t="str">
        <f t="shared" si="0"/>
        <v xml:space="preserve"> </v>
      </c>
      <c r="F36" s="49"/>
      <c r="G36" s="8"/>
      <c r="H36" s="75"/>
      <c r="I36" s="86"/>
      <c r="J36" s="49"/>
      <c r="K36" s="49"/>
      <c r="L36" s="49"/>
      <c r="M36" s="49"/>
      <c r="N36" s="49"/>
      <c r="O36">
        <f t="shared" si="1"/>
        <v>0</v>
      </c>
      <c r="P36" t="str">
        <f t="shared" si="2"/>
        <v xml:space="preserve"> </v>
      </c>
      <c r="Q36" t="str">
        <f t="shared" si="3"/>
        <v xml:space="preserve"> </v>
      </c>
    </row>
    <row r="37" spans="2:18" x14ac:dyDescent="0.4">
      <c r="B37" s="50">
        <v>31</v>
      </c>
      <c r="C37" s="51">
        <v>0</v>
      </c>
      <c r="D37" s="51">
        <v>0</v>
      </c>
      <c r="E37" s="53" t="str">
        <f t="shared" si="0"/>
        <v xml:space="preserve"> </v>
      </c>
      <c r="F37" s="8"/>
      <c r="G37" s="8"/>
      <c r="H37" s="75"/>
      <c r="I37" s="86"/>
      <c r="J37" s="49"/>
      <c r="K37" s="49"/>
      <c r="L37" s="49"/>
      <c r="M37" s="49"/>
      <c r="N37" s="8"/>
      <c r="O37">
        <f t="shared" si="1"/>
        <v>0</v>
      </c>
      <c r="P37" t="str">
        <f t="shared" si="2"/>
        <v xml:space="preserve"> </v>
      </c>
      <c r="Q37" t="str">
        <f t="shared" si="3"/>
        <v xml:space="preserve"> </v>
      </c>
    </row>
    <row r="38" spans="2:18" x14ac:dyDescent="0.4">
      <c r="B38" s="8"/>
      <c r="C38" s="8"/>
      <c r="D38" s="8"/>
      <c r="E38" s="9" t="s">
        <v>4</v>
      </c>
      <c r="F38" s="9" t="s">
        <v>2</v>
      </c>
      <c r="G38" s="9" t="s">
        <v>12</v>
      </c>
      <c r="H38" s="9" t="s">
        <v>56</v>
      </c>
      <c r="I38" s="8"/>
      <c r="J38" s="8"/>
      <c r="K38" s="8"/>
      <c r="L38" s="8"/>
      <c r="M38" s="8"/>
      <c r="N38" s="8"/>
    </row>
    <row r="39" spans="2:18" x14ac:dyDescent="0.4">
      <c r="B39" s="9" t="s">
        <v>13</v>
      </c>
      <c r="C39" s="9"/>
      <c r="D39" s="9"/>
      <c r="E39" s="10">
        <f>SUM(E7:E37)</f>
        <v>0</v>
      </c>
      <c r="F39" s="9">
        <f>SUM(F7:F37)</f>
        <v>0</v>
      </c>
      <c r="G39" s="11">
        <f>IF(F39=0,0,E39/F39)</f>
        <v>0</v>
      </c>
      <c r="H39" s="76">
        <f>SUM(H7:H37)</f>
        <v>0</v>
      </c>
      <c r="I39" s="10">
        <f>SUM(I7:I35)</f>
        <v>0</v>
      </c>
      <c r="J39" s="10">
        <f t="shared" ref="J39:M39" si="4">SUM(J7:J35)</f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8"/>
    </row>
    <row r="40" spans="2:18" x14ac:dyDescent="0.4">
      <c r="B40" s="9"/>
      <c r="C40" s="9"/>
      <c r="D40" s="9"/>
      <c r="E40" s="10"/>
      <c r="F40" s="9"/>
      <c r="G40" s="11" t="s">
        <v>58</v>
      </c>
      <c r="H40" s="79" t="str">
        <f>IF(F39=0," ",H39/F39)</f>
        <v xml:space="preserve"> </v>
      </c>
      <c r="I40" s="10"/>
      <c r="J40" s="10"/>
      <c r="K40" s="10"/>
      <c r="L40" s="10"/>
      <c r="M40" s="10"/>
      <c r="N40" s="8"/>
    </row>
    <row r="41" spans="2:18" x14ac:dyDescent="0.4">
      <c r="B41" s="9"/>
      <c r="C41" s="9"/>
      <c r="D41" s="9"/>
      <c r="E41" s="10"/>
      <c r="F41" s="9"/>
      <c r="G41" s="11" t="s">
        <v>62</v>
      </c>
      <c r="H41" s="79" t="str">
        <f>IF(E39=0," ",H39/E39)</f>
        <v xml:space="preserve"> </v>
      </c>
      <c r="I41" s="10"/>
      <c r="J41" s="10"/>
      <c r="K41" s="10"/>
      <c r="L41" s="10"/>
      <c r="M41" s="10"/>
      <c r="N41" s="8"/>
      <c r="Q41" s="60">
        <f>SUM(I42:M42)</f>
        <v>0</v>
      </c>
      <c r="R41" s="35" t="s">
        <v>41</v>
      </c>
    </row>
    <row r="42" spans="2:18" x14ac:dyDescent="0.4">
      <c r="B42" s="8"/>
      <c r="C42" s="8"/>
      <c r="D42" s="8"/>
      <c r="E42" s="8"/>
      <c r="F42" s="8"/>
      <c r="G42" s="9" t="s">
        <v>15</v>
      </c>
      <c r="H42" s="9"/>
      <c r="I42" s="13" t="str">
        <f>IF($E$39=0,"  ",I39/$E$39)</f>
        <v xml:space="preserve">  </v>
      </c>
      <c r="J42" s="13" t="str">
        <f t="shared" ref="J42:M42" si="5">IF($E$39=0,"  ",J39/$E$39)</f>
        <v xml:space="preserve">  </v>
      </c>
      <c r="K42" s="13" t="str">
        <f t="shared" si="5"/>
        <v xml:space="preserve">  </v>
      </c>
      <c r="L42" s="13" t="str">
        <f t="shared" si="5"/>
        <v xml:space="preserve">  </v>
      </c>
      <c r="M42" s="13" t="str">
        <f t="shared" si="5"/>
        <v xml:space="preserve">  </v>
      </c>
      <c r="O42" s="9" t="s">
        <v>42</v>
      </c>
    </row>
    <row r="43" spans="2:18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2">
        <f>SUM(I39:M39)</f>
        <v>0</v>
      </c>
      <c r="P43" s="11">
        <f>E39-O43</f>
        <v>0</v>
      </c>
    </row>
  </sheetData>
  <sheetProtection sheet="1" objects="1" scenarios="1"/>
  <mergeCells count="3">
    <mergeCell ref="B1:N1"/>
    <mergeCell ref="E2:F2"/>
    <mergeCell ref="I3:L3"/>
  </mergeCells>
  <printOptions gridLines="1"/>
  <pageMargins left="1.2" right="0.7" top="0.75" bottom="0.75" header="0.3" footer="0.3"/>
  <pageSetup scale="83" orientation="landscape" horizontalDpi="4294967295" verticalDpi="4294967295" r:id="rId1"/>
  <headerFooter>
    <oddFooter>&amp;L&amp;F&amp;R&amp;A</oddFooter>
  </headerFooter>
  <ignoredErrors>
    <ignoredError sqref="O7: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Janurary</vt:lpstr>
      <vt:lpstr>Feburary</vt:lpstr>
      <vt:lpstr>March</vt:lpstr>
      <vt:lpstr>April</vt:lpstr>
      <vt:lpstr>May</vt:lpstr>
      <vt:lpstr>June </vt:lpstr>
      <vt:lpstr>July</vt:lpstr>
      <vt:lpstr>August </vt:lpstr>
      <vt:lpstr>September</vt:lpstr>
      <vt:lpstr>October</vt:lpstr>
      <vt:lpstr>November</vt:lpstr>
      <vt:lpstr>December</vt:lpstr>
      <vt:lpstr>Annual Summary Report</vt:lpstr>
      <vt:lpstr>'Annual Summary Report'!Print_Area</vt:lpstr>
      <vt:lpstr>April!Print_Area</vt:lpstr>
      <vt:lpstr>December!Print_Area</vt:lpstr>
      <vt:lpstr>Feburary!Print_Area</vt:lpstr>
      <vt:lpstr>Janurary!Print_Area</vt:lpstr>
      <vt:lpstr>July!Print_Area</vt:lpstr>
      <vt:lpstr>March!Print_Area</vt:lpstr>
      <vt:lpstr>May!Print_Area</vt:lpstr>
      <vt:lpstr>November!Print_Area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</dc:creator>
  <cp:lastModifiedBy>mcgra</cp:lastModifiedBy>
  <cp:lastPrinted>2022-05-20T21:32:24Z</cp:lastPrinted>
  <dcterms:created xsi:type="dcterms:W3CDTF">2022-05-10T20:11:50Z</dcterms:created>
  <dcterms:modified xsi:type="dcterms:W3CDTF">2022-05-31T15:30:18Z</dcterms:modified>
</cp:coreProperties>
</file>