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codeName="ThisWorkbook" defaultThemeVersion="124226"/>
  <mc:AlternateContent xmlns:mc="http://schemas.openxmlformats.org/markup-compatibility/2006">
    <mc:Choice Requires="x15">
      <x15ac:absPath xmlns:x15ac="http://schemas.microsoft.com/office/spreadsheetml/2010/11/ac" url="C:\Users\mcgra\Documents\2015-18 Stuart Ranch\2017 Closeout in 2018\2018 SR SPA Replacement Heifers\SPA Repl. Heifers\2018 SPA Repl. Heifers\"/>
    </mc:Choice>
  </mc:AlternateContent>
  <xr:revisionPtr revIDLastSave="0" documentId="12_ncr:500000_{62BB66EC-989D-4EF2-A382-116D95166613}" xr6:coauthVersionLast="32" xr6:coauthVersionMax="32" xr10:uidLastSave="{00000000-0000-0000-0000-000000000000}"/>
  <bookViews>
    <workbookView xWindow="0" yWindow="0" windowWidth="16457" windowHeight="4980" tabRatio="1000" xr2:uid="{00000000-000D-0000-FFFF-FFFF00000000}"/>
  </bookViews>
  <sheets>
    <sheet name="1. Repl.HeiferData&amp;Pregnacy" sheetId="27" r:id="rId1"/>
    <sheet name="2.SPA Definition Sheet" sheetId="26" r:id="rId2"/>
  </sheets>
  <definedNames>
    <definedName name="_xlnm.Print_Area" localSheetId="0">'1. Repl.HeiferData&amp;Pregnacy'!$B$1:$G$49</definedName>
    <definedName name="_xlnm.Print_Area" localSheetId="1">'2.SPA Definition Sheet'!$B$2:$B$27</definedName>
  </definedNames>
  <calcPr calcId="179017"/>
</workbook>
</file>

<file path=xl/calcChain.xml><?xml version="1.0" encoding="utf-8"?>
<calcChain xmlns="http://schemas.openxmlformats.org/spreadsheetml/2006/main">
  <c r="F45" i="27" l="1"/>
  <c r="G43" i="27"/>
  <c r="G42" i="27"/>
  <c r="G40" i="27"/>
  <c r="E30" i="27" l="1"/>
  <c r="E34" i="27" s="1"/>
  <c r="E31" i="27"/>
  <c r="D45" i="27"/>
  <c r="E32" i="27"/>
  <c r="E28" i="27"/>
  <c r="E25" i="27"/>
  <c r="G20" i="27"/>
  <c r="F11" i="27"/>
  <c r="F21" i="27"/>
  <c r="D21" i="27"/>
  <c r="F15" i="27"/>
</calcChain>
</file>

<file path=xl/sharedStrings.xml><?xml version="1.0" encoding="utf-8"?>
<sst xmlns="http://schemas.openxmlformats.org/spreadsheetml/2006/main" count="58" uniqueCount="54">
  <si>
    <t xml:space="preserve"> Data When Started</t>
  </si>
  <si>
    <t>Head Preg. Tested</t>
  </si>
  <si>
    <t>Head Pregnant</t>
  </si>
  <si>
    <t>Head Open</t>
  </si>
  <si>
    <t>Report Date</t>
  </si>
  <si>
    <t>Notes:</t>
  </si>
  <si>
    <t>Pregnancy Testing Data*</t>
  </si>
  <si>
    <t>Description Notes:</t>
  </si>
  <si>
    <t xml:space="preserve">                Days</t>
  </si>
  <si>
    <t>____________________________________________________________________</t>
  </si>
  <si>
    <t>Calculated Pregnancy on Females Tested%</t>
  </si>
  <si>
    <t xml:space="preserve">    Days Out</t>
  </si>
  <si>
    <t>Pregnancy % Based on Exposed Females ---&gt;</t>
  </si>
  <si>
    <t>*See definition sheet for adjustments to initial exposed female inventory.</t>
  </si>
  <si>
    <t>Key SPA Reproduction Definitions for Numbers and Calculations</t>
  </si>
  <si>
    <r>
      <t>1.</t>
    </r>
    <r>
      <rPr>
        <sz val="7"/>
        <rFont val="Times New Roman"/>
        <family val="1"/>
      </rPr>
      <t xml:space="preserve">      </t>
    </r>
    <r>
      <rPr>
        <b/>
        <sz val="12"/>
        <rFont val="Times New Roman"/>
        <family val="1"/>
      </rPr>
      <t>Total females exposed at the beginning of the breeding season</t>
    </r>
    <r>
      <rPr>
        <sz val="12"/>
        <rFont val="Times New Roman"/>
        <family val="1"/>
      </rPr>
      <t xml:space="preserve"> is the number of females in the beginning inventory that are exposed either to bulls or in an artificial insemination (AI) program.  The number should correspond to the number on the beginning date of the breeding season.</t>
    </r>
  </si>
  <si>
    <r>
      <t>2.</t>
    </r>
    <r>
      <rPr>
        <sz val="7"/>
        <rFont val="Times New Roman"/>
        <family val="1"/>
      </rPr>
      <t xml:space="preserve">      </t>
    </r>
    <r>
      <rPr>
        <b/>
        <sz val="12"/>
        <rFont val="Times New Roman"/>
        <family val="1"/>
      </rPr>
      <t xml:space="preserve">Adjusted exposed females including sales, transfers, purchases of pairs and exposed and pregnant females -- </t>
    </r>
    <r>
      <rPr>
        <sz val="12"/>
        <rFont val="Times New Roman"/>
        <family val="1"/>
      </rPr>
      <t>is an inventory of exposed females that results from the beginning inventory plus all the adjustments.  This is the most critical number that must be generated by the inventory in the reproduction and production performance measures of the cow-calf enterprise.  The accuracy of this value will determine the overall accuracy of the productivity analysis.  The key is to carefully monitor monthly inventory maintenance and consistency between operating cycles.  This number begins with the beginning inventory on day one of the breeding season, subtracts culls not intended to be bred, as well as sales or transfers out of the breeding herd and adds purchases or transfers in.  The net result is used to determine the weaned calf percentage and other production measures of performance.</t>
    </r>
  </si>
  <si>
    <r>
      <t>3.</t>
    </r>
    <r>
      <rPr>
        <sz val="7"/>
        <rFont val="Times New Roman"/>
        <family val="1"/>
      </rPr>
      <t xml:space="preserve">      </t>
    </r>
    <r>
      <rPr>
        <b/>
        <sz val="12"/>
        <rFont val="Times New Roman"/>
        <family val="1"/>
      </rPr>
      <t>Number of exposed females that are pregnancy tested</t>
    </r>
    <r>
      <rPr>
        <sz val="12"/>
        <rFont val="Times New Roman"/>
        <family val="1"/>
      </rPr>
      <t xml:space="preserve"> will be the base number used to calculate the pregnancy rate after adjustments.  Include females, which were pregnancy tested and sold or transferred out after the breeding season.</t>
    </r>
  </si>
  <si>
    <r>
      <t>4.</t>
    </r>
    <r>
      <rPr>
        <sz val="7"/>
        <rFont val="Times New Roman"/>
        <family val="1"/>
      </rPr>
      <t xml:space="preserve">      </t>
    </r>
    <r>
      <rPr>
        <b/>
        <sz val="12"/>
        <rFont val="Times New Roman"/>
        <family val="1"/>
      </rPr>
      <t>Number of females diagnosed as pregnant</t>
    </r>
    <r>
      <rPr>
        <sz val="12"/>
        <rFont val="Times New Roman"/>
        <family val="1"/>
      </rPr>
      <t xml:space="preserve"> is the actual number of the exposed females diagnosed as pregnant.  The accuracy of the pregnancy rate improves when all females that are exposed are pregnancy tested.  Include females, which were diagnosed as pregnant, but sold or transferred out of the breeding herd after the breeding season.</t>
    </r>
  </si>
  <si>
    <r>
      <t>5.</t>
    </r>
    <r>
      <rPr>
        <sz val="7"/>
        <rFont val="Times New Roman"/>
        <family val="1"/>
      </rPr>
      <t xml:space="preserve">      </t>
    </r>
    <r>
      <rPr>
        <b/>
        <sz val="12"/>
        <rFont val="Times New Roman"/>
        <family val="1"/>
      </rPr>
      <t>Pregnancy percentage --</t>
    </r>
    <r>
      <rPr>
        <sz val="12"/>
        <rFont val="Times New Roman"/>
        <family val="1"/>
      </rPr>
      <t xml:space="preserve"> expresses the number of females diagnosed as pregnant as a percentage of the number of exposed females that are pregnancy tested.</t>
    </r>
  </si>
  <si>
    <r>
      <t>6.</t>
    </r>
    <r>
      <rPr>
        <sz val="7"/>
        <rFont val="Times New Roman"/>
        <family val="1"/>
      </rPr>
      <t xml:space="preserve">      </t>
    </r>
    <r>
      <rPr>
        <b/>
        <sz val="12"/>
        <rFont val="Times New Roman"/>
        <family val="1"/>
      </rPr>
      <t>Number of females diagnosed as open</t>
    </r>
    <r>
      <rPr>
        <sz val="12"/>
        <rFont val="Times New Roman"/>
        <family val="1"/>
      </rPr>
      <t xml:space="preserve"> is the number of females diagnosed as not being pregnant or the total number pregnancy tested minus those diagnosed as being pregnant.  Includes females, which were diagnosed as open but sold or transferred out of the breeding herd after the breeding season.</t>
    </r>
  </si>
  <si>
    <r>
      <t>7.</t>
    </r>
    <r>
      <rPr>
        <sz val="7"/>
        <rFont val="Times New Roman"/>
        <family val="1"/>
      </rPr>
      <t xml:space="preserve">      </t>
    </r>
    <r>
      <rPr>
        <b/>
        <sz val="12"/>
        <rFont val="Times New Roman"/>
        <family val="1"/>
      </rPr>
      <t>Pregnancy percent based on exposed females is the key SPA measure</t>
    </r>
    <r>
      <rPr>
        <sz val="12"/>
        <rFont val="Times New Roman"/>
        <family val="1"/>
      </rPr>
      <t xml:space="preserve"> and is the number of pregnant females divided by the adjusted number of exposed females (see definitions 1. and 2.</t>
    </r>
  </si>
  <si>
    <t>This spreadsheet helps record key reproduction dates and data  for measuring performance and is the basic data for the SPA reproduction analysis. The following are key definitions.</t>
  </si>
  <si>
    <t>Replacement Heifers Exposed*</t>
  </si>
  <si>
    <t>Breeding Season: Beginning and Ending Dates:</t>
  </si>
  <si>
    <t xml:space="preserve">  Data Recorded When It Happens:</t>
  </si>
  <si>
    <t>Data Bulls Turned Out    or AI  Started</t>
  </si>
  <si>
    <t>Head Pregnancy Tested</t>
  </si>
  <si>
    <t>Breeding Season</t>
  </si>
  <si>
    <t>Pregnancy Percentage</t>
  </si>
  <si>
    <t>Heifer Exposed This Breeding Season</t>
  </si>
  <si>
    <t>Head</t>
  </si>
  <si>
    <t>Data Bulls or AI Stopped</t>
  </si>
  <si>
    <t>The total heifers do not check - tested should equal opens plus pregnant</t>
  </si>
  <si>
    <t>Total Heifers</t>
  </si>
  <si>
    <t>Average Wt.</t>
  </si>
  <si>
    <t>Lb./Head</t>
  </si>
  <si>
    <t>________________________________________________</t>
  </si>
  <si>
    <t>Bred Heifer Sales*</t>
  </si>
  <si>
    <t>Reproduction Summary</t>
  </si>
  <si>
    <t>Summary  Transfers Weights and Sales</t>
  </si>
  <si>
    <t>Bred Transferred to Cow Herd</t>
  </si>
  <si>
    <t>Cull Open Heifer Sales*</t>
  </si>
  <si>
    <t>$/Head</t>
  </si>
  <si>
    <t>Net Sales</t>
  </si>
  <si>
    <t>Ranch</t>
  </si>
  <si>
    <t>Raised or Purchased</t>
  </si>
  <si>
    <t>Death Loss</t>
  </si>
  <si>
    <t>Other Sales</t>
  </si>
  <si>
    <t>To Calculate SPA Reproduction Performance Through Breeding</t>
  </si>
  <si>
    <t>Name of Ranch</t>
  </si>
  <si>
    <t>*Accounting system has net sales value or check sales invoice.</t>
  </si>
  <si>
    <t>Days in the Breeding Season:</t>
  </si>
  <si>
    <t>Reproduction Dates and Data For Replacement Heifers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</si>
</sst>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409]d\-mmm\-yy;@"/>
    <numFmt numFmtId="170" formatCode="&quot;$&quot;#,##0"/>
  </numFmts>
  <fonts count="27" x14ac:knownFonts="1">
    <font>
      <sz val="10"/>
      <name val="Arial"/>
    </font>
    <font>
      <sz val="10"/>
      <name val="Arial"/>
      <family val="2"/>
    </font>
    <font>
      <b/>
      <sz val="10"/>
      <name val="Arial"/>
      <family val="2"/>
    </font>
    <font>
      <sz val="12"/>
      <name val="Arial"/>
      <family val="2"/>
    </font>
    <font>
      <b/>
      <sz val="12"/>
      <name val="Arial"/>
      <family val="2"/>
    </font>
    <font>
      <sz val="12"/>
      <color indexed="30"/>
      <name val="Arial"/>
      <family val="2"/>
    </font>
    <font>
      <b/>
      <sz val="14"/>
      <name val="Arial"/>
      <family val="2"/>
    </font>
    <font>
      <b/>
      <sz val="11"/>
      <color indexed="30"/>
      <name val="Arial"/>
      <family val="2"/>
    </font>
    <font>
      <sz val="12"/>
      <name val="Times New Roman"/>
      <family val="1"/>
    </font>
    <font>
      <b/>
      <sz val="12"/>
      <name val="Times New Roman"/>
      <family val="1"/>
    </font>
    <font>
      <b/>
      <sz val="14"/>
      <name val="Times New Roman"/>
      <family val="1"/>
    </font>
    <font>
      <sz val="7"/>
      <name val="Times New Roman"/>
      <family val="1"/>
    </font>
    <font>
      <sz val="12"/>
      <color indexed="10"/>
      <name val="Arial"/>
      <family val="2"/>
    </font>
    <font>
      <sz val="10"/>
      <color indexed="10"/>
      <name val="Arial"/>
      <family val="2"/>
    </font>
    <font>
      <sz val="11"/>
      <name val="Arial"/>
      <family val="2"/>
    </font>
    <font>
      <sz val="11"/>
      <name val="Times New Roman"/>
      <family val="1"/>
    </font>
    <font>
      <b/>
      <sz val="11"/>
      <name val="Times New Roman"/>
      <family val="1"/>
    </font>
    <font>
      <sz val="12"/>
      <color indexed="30"/>
      <name val="Arial"/>
      <family val="2"/>
    </font>
    <font>
      <u/>
      <sz val="10"/>
      <color indexed="30"/>
      <name val="Arial"/>
      <family val="2"/>
    </font>
    <font>
      <sz val="11"/>
      <color indexed="8"/>
      <name val="Times New Roman"/>
      <family val="1"/>
    </font>
    <font>
      <sz val="12"/>
      <color indexed="48"/>
      <name val="Arial"/>
      <family val="2"/>
    </font>
    <font>
      <b/>
      <sz val="11"/>
      <name val="Arial"/>
      <family val="2"/>
    </font>
    <font>
      <u/>
      <sz val="10"/>
      <color theme="10"/>
      <name val="Arial"/>
      <family val="2"/>
    </font>
    <font>
      <b/>
      <sz val="12"/>
      <color theme="1"/>
      <name val="Arial"/>
      <family val="2"/>
    </font>
    <font>
      <b/>
      <sz val="12"/>
      <color rgb="FF0000FF"/>
      <name val="Arial"/>
      <family val="2"/>
    </font>
    <font>
      <b/>
      <sz val="11"/>
      <color rgb="FF0000FF"/>
      <name val="Arial"/>
      <family val="2"/>
    </font>
    <font>
      <sz val="11"/>
      <color rgb="FF0000FF"/>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0" fontId="22" fillId="0" borderId="0" applyNumberFormat="0" applyFill="0" applyBorder="0" applyAlignment="0" applyProtection="0"/>
    <xf numFmtId="9" fontId="1" fillId="0" borderId="0" applyFont="0" applyFill="0" applyBorder="0" applyAlignment="0" applyProtection="0"/>
  </cellStyleXfs>
  <cellXfs count="78">
    <xf numFmtId="0" fontId="0" fillId="0" borderId="0" xfId="0"/>
    <xf numFmtId="0" fontId="4" fillId="0" borderId="0" xfId="0" applyFont="1"/>
    <xf numFmtId="0" fontId="3" fillId="0" borderId="0" xfId="0" applyFont="1"/>
    <xf numFmtId="0" fontId="6" fillId="0" borderId="0" xfId="0" applyFont="1"/>
    <xf numFmtId="0" fontId="3" fillId="0" borderId="0" xfId="0" applyFont="1" applyBorder="1" applyProtection="1">
      <protection locked="0"/>
    </xf>
    <xf numFmtId="0" fontId="4" fillId="0" borderId="0" xfId="0" applyFont="1" applyBorder="1" applyProtection="1">
      <protection locked="0"/>
    </xf>
    <xf numFmtId="0" fontId="4" fillId="0" borderId="0" xfId="0" applyFont="1" applyBorder="1"/>
    <xf numFmtId="0" fontId="6" fillId="0" borderId="0" xfId="0" applyFont="1" applyAlignment="1">
      <alignment horizontal="center"/>
    </xf>
    <xf numFmtId="0" fontId="5" fillId="0" borderId="0" xfId="0" applyFont="1" applyBorder="1" applyProtection="1">
      <protection locked="0"/>
    </xf>
    <xf numFmtId="165" fontId="5" fillId="0" borderId="0" xfId="0" applyNumberFormat="1" applyFont="1" applyBorder="1" applyProtection="1">
      <protection locked="0"/>
    </xf>
    <xf numFmtId="0" fontId="5" fillId="0" borderId="1" xfId="0" applyFont="1" applyBorder="1" applyProtection="1">
      <protection locked="0"/>
    </xf>
    <xf numFmtId="0" fontId="3" fillId="0" borderId="0" xfId="0" applyFont="1" applyBorder="1" applyAlignment="1"/>
    <xf numFmtId="0" fontId="2" fillId="0" borderId="0" xfId="0" applyFont="1" applyAlignment="1">
      <alignment horizontal="center"/>
    </xf>
    <xf numFmtId="0" fontId="4" fillId="0" borderId="0" xfId="0" applyFont="1" applyBorder="1" applyAlignment="1" applyProtection="1">
      <alignment wrapText="1"/>
      <protection locked="0"/>
    </xf>
    <xf numFmtId="0" fontId="17" fillId="0" borderId="0" xfId="0" applyFont="1" applyBorder="1" applyProtection="1">
      <protection locked="0"/>
    </xf>
    <xf numFmtId="0" fontId="4" fillId="0" borderId="0" xfId="0" applyFont="1" applyBorder="1" applyAlignment="1">
      <alignment wrapText="1"/>
    </xf>
    <xf numFmtId="0" fontId="2" fillId="0" borderId="0" xfId="0" applyFont="1" applyBorder="1" applyAlignment="1">
      <alignment wrapText="1"/>
    </xf>
    <xf numFmtId="9" fontId="4" fillId="0" borderId="2" xfId="3" applyFont="1" applyBorder="1" applyProtection="1"/>
    <xf numFmtId="0" fontId="1" fillId="0" borderId="0" xfId="0" applyFont="1"/>
    <xf numFmtId="0" fontId="10" fillId="0" borderId="0" xfId="0" applyFont="1" applyAlignment="1">
      <alignment horizontal="justify"/>
    </xf>
    <xf numFmtId="0" fontId="8" fillId="0" borderId="0" xfId="0" applyFont="1" applyAlignment="1">
      <alignment horizontal="justify"/>
    </xf>
    <xf numFmtId="0" fontId="9" fillId="0" borderId="0" xfId="0" applyFont="1" applyAlignment="1">
      <alignment horizontal="justify"/>
    </xf>
    <xf numFmtId="0" fontId="8" fillId="0" borderId="0" xfId="0" applyFont="1" applyAlignment="1">
      <alignment horizontal="left" indent="4"/>
    </xf>
    <xf numFmtId="0" fontId="8" fillId="0" borderId="0" xfId="0" applyFont="1" applyAlignment="1">
      <alignment wrapText="1"/>
    </xf>
    <xf numFmtId="164" fontId="5" fillId="0" borderId="3" xfId="1" applyNumberFormat="1" applyFont="1" applyBorder="1" applyProtection="1">
      <protection locked="0"/>
    </xf>
    <xf numFmtId="0" fontId="17" fillId="0" borderId="0" xfId="0" applyFont="1" applyBorder="1" applyAlignment="1" applyProtection="1">
      <protection locked="0"/>
    </xf>
    <xf numFmtId="0" fontId="13" fillId="0" borderId="0" xfId="0" applyFont="1"/>
    <xf numFmtId="164" fontId="12" fillId="0" borderId="0" xfId="1" applyNumberFormat="1" applyFont="1"/>
    <xf numFmtId="0" fontId="14" fillId="0" borderId="0" xfId="0" applyFont="1"/>
    <xf numFmtId="0" fontId="15" fillId="0" borderId="0" xfId="0" applyFont="1"/>
    <xf numFmtId="0" fontId="1" fillId="0" borderId="0" xfId="2" applyFont="1" applyAlignment="1">
      <alignment vertical="center"/>
    </xf>
    <xf numFmtId="0" fontId="18" fillId="0" borderId="0" xfId="2" applyFont="1" applyAlignment="1">
      <alignment vertical="center"/>
    </xf>
    <xf numFmtId="0" fontId="19" fillId="0" borderId="0" xfId="0" applyFont="1" applyAlignment="1">
      <alignment horizontal="justify" vertical="center" wrapText="1"/>
    </xf>
    <xf numFmtId="0" fontId="16" fillId="0" borderId="0" xfId="0" applyFont="1" applyAlignment="1">
      <alignment vertical="center"/>
    </xf>
    <xf numFmtId="0" fontId="15" fillId="0" borderId="0" xfId="0" applyFont="1" applyAlignment="1">
      <alignment vertical="center"/>
    </xf>
    <xf numFmtId="0" fontId="22" fillId="0" borderId="0" xfId="2" applyAlignment="1">
      <alignment vertical="center"/>
    </xf>
    <xf numFmtId="0" fontId="4" fillId="0" borderId="0" xfId="0" applyFont="1" applyAlignment="1">
      <alignment horizontal="center"/>
    </xf>
    <xf numFmtId="3" fontId="3" fillId="0" borderId="0" xfId="0" applyNumberFormat="1" applyFont="1"/>
    <xf numFmtId="9" fontId="4" fillId="0" borderId="0" xfId="3" applyFont="1" applyFill="1"/>
    <xf numFmtId="0" fontId="3" fillId="0" borderId="0" xfId="0" applyFont="1" applyBorder="1"/>
    <xf numFmtId="165" fontId="20" fillId="0" borderId="1" xfId="0" applyNumberFormat="1" applyFont="1" applyBorder="1" applyProtection="1">
      <protection locked="0"/>
    </xf>
    <xf numFmtId="3" fontId="20" fillId="0" borderId="1" xfId="0" applyNumberFormat="1" applyFont="1" applyBorder="1" applyProtection="1">
      <protection locked="0"/>
    </xf>
    <xf numFmtId="164" fontId="20" fillId="0" borderId="1" xfId="1" applyNumberFormat="1" applyFont="1" applyBorder="1" applyProtection="1">
      <protection locked="0"/>
    </xf>
    <xf numFmtId="1" fontId="20" fillId="0" borderId="1" xfId="0" applyNumberFormat="1" applyFont="1" applyBorder="1" applyProtection="1">
      <protection locked="0"/>
    </xf>
    <xf numFmtId="164" fontId="3" fillId="0" borderId="0" xfId="0" applyNumberFormat="1" applyFont="1"/>
    <xf numFmtId="1" fontId="4" fillId="0" borderId="0" xfId="0" applyNumberFormat="1" applyFont="1" applyProtection="1"/>
    <xf numFmtId="1" fontId="20" fillId="0" borderId="1" xfId="1" applyNumberFormat="1" applyFont="1" applyBorder="1" applyProtection="1">
      <protection locked="0"/>
    </xf>
    <xf numFmtId="1" fontId="4" fillId="0" borderId="0" xfId="0" applyNumberFormat="1" applyFont="1"/>
    <xf numFmtId="0" fontId="2" fillId="0" borderId="0" xfId="0" applyFont="1"/>
    <xf numFmtId="0" fontId="21" fillId="0" borderId="0" xfId="0" applyFont="1" applyAlignment="1">
      <alignment horizontal="right"/>
    </xf>
    <xf numFmtId="14" fontId="4" fillId="0" borderId="0" xfId="0" applyNumberFormat="1" applyFont="1"/>
    <xf numFmtId="0" fontId="4" fillId="0" borderId="4" xfId="0" applyFont="1" applyBorder="1" applyAlignment="1" applyProtection="1">
      <protection locked="0"/>
    </xf>
    <xf numFmtId="0" fontId="3" fillId="0" borderId="4" xfId="0" applyFont="1" applyBorder="1" applyAlignment="1"/>
    <xf numFmtId="0" fontId="6" fillId="0" borderId="0" xfId="0" applyFont="1" applyAlignment="1" applyProtection="1">
      <alignment horizontal="center"/>
      <protection locked="0"/>
    </xf>
    <xf numFmtId="0" fontId="0" fillId="0" borderId="0" xfId="0" applyAlignment="1">
      <alignment horizontal="center"/>
    </xf>
    <xf numFmtId="0" fontId="2" fillId="0" borderId="0" xfId="0" applyFont="1" applyAlignment="1" applyProtection="1">
      <alignment horizontal="center"/>
      <protection locked="0"/>
    </xf>
    <xf numFmtId="165" fontId="20" fillId="0" borderId="5" xfId="0" applyNumberFormat="1" applyFont="1" applyBorder="1" applyAlignment="1" applyProtection="1">
      <protection locked="0"/>
    </xf>
    <xf numFmtId="165" fontId="20" fillId="0" borderId="6" xfId="0" applyNumberFormat="1" applyFont="1" applyBorder="1" applyAlignment="1" applyProtection="1">
      <protection locked="0"/>
    </xf>
    <xf numFmtId="0" fontId="20" fillId="0" borderId="7" xfId="0" applyFont="1" applyBorder="1" applyAlignment="1" applyProtection="1">
      <protection locked="0"/>
    </xf>
    <xf numFmtId="0" fontId="20" fillId="0" borderId="8" xfId="0" applyFont="1" applyBorder="1" applyAlignment="1" applyProtection="1">
      <protection locked="0"/>
    </xf>
    <xf numFmtId="0" fontId="20" fillId="0" borderId="5" xfId="0" applyFont="1" applyBorder="1" applyAlignment="1" applyProtection="1">
      <protection locked="0"/>
    </xf>
    <xf numFmtId="0" fontId="20" fillId="0" borderId="3" xfId="0" applyFont="1" applyBorder="1" applyAlignment="1" applyProtection="1">
      <protection locked="0"/>
    </xf>
    <xf numFmtId="0" fontId="20" fillId="0" borderId="6" xfId="0" applyFont="1" applyBorder="1" applyAlignment="1" applyProtection="1">
      <protection locked="0"/>
    </xf>
    <xf numFmtId="170" fontId="4" fillId="0" borderId="0" xfId="0" applyNumberFormat="1" applyFont="1"/>
    <xf numFmtId="170" fontId="0" fillId="0" borderId="0" xfId="0" applyNumberFormat="1"/>
    <xf numFmtId="0" fontId="0" fillId="0" borderId="0" xfId="0" applyAlignment="1"/>
    <xf numFmtId="0" fontId="7" fillId="0" borderId="0" xfId="0" applyFont="1" applyBorder="1" applyAlignment="1" applyProtection="1">
      <protection locked="0"/>
    </xf>
    <xf numFmtId="0" fontId="0" fillId="0" borderId="0" xfId="0" applyBorder="1" applyAlignment="1" applyProtection="1">
      <protection locked="0"/>
    </xf>
    <xf numFmtId="1" fontId="20" fillId="0" borderId="0" xfId="1" applyNumberFormat="1" applyFont="1" applyBorder="1" applyProtection="1">
      <protection locked="0"/>
    </xf>
    <xf numFmtId="170" fontId="20" fillId="0" borderId="0" xfId="1" applyNumberFormat="1" applyFont="1" applyBorder="1" applyProtection="1">
      <protection locked="0"/>
    </xf>
    <xf numFmtId="0" fontId="24" fillId="0" borderId="0" xfId="0" applyFont="1" applyProtection="1">
      <protection locked="0"/>
    </xf>
    <xf numFmtId="0" fontId="25" fillId="0" borderId="5" xfId="0" applyFont="1" applyBorder="1" applyAlignment="1" applyProtection="1">
      <protection locked="0"/>
    </xf>
    <xf numFmtId="0" fontId="26" fillId="0" borderId="3" xfId="0" applyFont="1" applyBorder="1" applyAlignment="1" applyProtection="1">
      <protection locked="0"/>
    </xf>
    <xf numFmtId="0" fontId="0" fillId="0" borderId="6" xfId="0" applyBorder="1" applyAlignment="1"/>
    <xf numFmtId="170" fontId="20" fillId="0" borderId="5" xfId="1" applyNumberFormat="1" applyFont="1" applyBorder="1" applyProtection="1">
      <protection locked="0"/>
    </xf>
    <xf numFmtId="170" fontId="4" fillId="0" borderId="9" xfId="0" applyNumberFormat="1" applyFont="1" applyBorder="1"/>
    <xf numFmtId="170" fontId="23" fillId="0" borderId="9" xfId="1" applyNumberFormat="1" applyFont="1" applyBorder="1" applyProtection="1"/>
    <xf numFmtId="0" fontId="4" fillId="0" borderId="0" xfId="0" applyFont="1" applyBorder="1" applyAlignment="1" applyProtection="1">
      <alignment wrapText="1"/>
      <protection locked="0"/>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49"/>
  <sheetViews>
    <sheetView tabSelected="1" topLeftCell="A28" workbookViewId="0">
      <selection activeCell="F3" sqref="F3"/>
    </sheetView>
  </sheetViews>
  <sheetFormatPr defaultRowHeight="12.45" x14ac:dyDescent="0.3"/>
  <cols>
    <col min="1" max="1" width="5.84375" customWidth="1"/>
    <col min="2" max="2" width="28.07421875" customWidth="1"/>
    <col min="3" max="3" width="6.53515625" customWidth="1"/>
    <col min="4" max="4" width="13.61328125" customWidth="1"/>
    <col min="5" max="5" width="21.53515625" customWidth="1"/>
    <col min="6" max="6" width="12.23046875" customWidth="1"/>
    <col min="7" max="7" width="11.15234375" customWidth="1"/>
  </cols>
  <sheetData>
    <row r="1" spans="2:7" ht="17.600000000000001" x14ac:dyDescent="0.4">
      <c r="B1" s="53" t="s">
        <v>53</v>
      </c>
      <c r="C1" s="55"/>
      <c r="D1" s="55"/>
      <c r="E1" s="55"/>
      <c r="F1" s="55"/>
      <c r="G1" s="65"/>
    </row>
    <row r="2" spans="2:7" ht="17.600000000000001" x14ac:dyDescent="0.4">
      <c r="B2" s="53" t="s">
        <v>49</v>
      </c>
      <c r="C2" s="54"/>
      <c r="D2" s="54"/>
      <c r="E2" s="54"/>
      <c r="F2" s="54"/>
      <c r="G2" s="65"/>
    </row>
    <row r="3" spans="2:7" ht="17.600000000000001" x14ac:dyDescent="0.4">
      <c r="B3" s="7"/>
      <c r="C3" s="12"/>
      <c r="D3" s="12"/>
      <c r="E3" s="12"/>
      <c r="F3" s="12"/>
    </row>
    <row r="4" spans="2:7" ht="15.45" x14ac:dyDescent="0.4">
      <c r="B4" s="1" t="s">
        <v>4</v>
      </c>
      <c r="C4" s="56">
        <v>43206</v>
      </c>
      <c r="D4" s="57"/>
      <c r="E4" s="1" t="s">
        <v>28</v>
      </c>
      <c r="F4" s="43">
        <v>2018</v>
      </c>
    </row>
    <row r="5" spans="2:7" ht="15.45" x14ac:dyDescent="0.4">
      <c r="B5" s="1" t="s">
        <v>50</v>
      </c>
      <c r="C5" s="58" t="s">
        <v>45</v>
      </c>
      <c r="D5" s="59"/>
      <c r="E5" s="1"/>
    </row>
    <row r="6" spans="2:7" ht="20.149999999999999" customHeight="1" x14ac:dyDescent="0.4">
      <c r="B6" s="1" t="s">
        <v>7</v>
      </c>
      <c r="C6" s="60" t="s">
        <v>46</v>
      </c>
      <c r="D6" s="61"/>
      <c r="E6" s="61"/>
      <c r="F6" s="62"/>
    </row>
    <row r="7" spans="2:7" ht="20.149999999999999" customHeight="1" x14ac:dyDescent="0.4">
      <c r="B7" s="1"/>
      <c r="C7" s="25"/>
      <c r="D7" s="11"/>
      <c r="E7" s="11"/>
      <c r="F7" s="11"/>
    </row>
    <row r="8" spans="2:7" ht="15.45" x14ac:dyDescent="0.4">
      <c r="B8" s="1" t="s">
        <v>24</v>
      </c>
    </row>
    <row r="9" spans="2:7" ht="20.149999999999999" customHeight="1" x14ac:dyDescent="0.4">
      <c r="B9" s="5" t="s">
        <v>25</v>
      </c>
      <c r="C9" s="2"/>
      <c r="D9" s="8"/>
      <c r="E9" s="1" t="s">
        <v>11</v>
      </c>
    </row>
    <row r="10" spans="2:7" ht="30" customHeight="1" x14ac:dyDescent="0.4">
      <c r="B10" s="13" t="s">
        <v>26</v>
      </c>
      <c r="C10" s="2"/>
      <c r="D10" s="40">
        <v>43218</v>
      </c>
      <c r="E10" s="13" t="s">
        <v>32</v>
      </c>
      <c r="F10" s="40">
        <v>43281</v>
      </c>
    </row>
    <row r="11" spans="2:7" ht="15.55" customHeight="1" x14ac:dyDescent="0.4">
      <c r="B11" s="77" t="s">
        <v>52</v>
      </c>
      <c r="C11" s="65"/>
      <c r="D11" s="65"/>
      <c r="E11" s="13"/>
      <c r="F11" s="1">
        <f>F10-D10</f>
        <v>63</v>
      </c>
    </row>
    <row r="12" spans="2:7" ht="15" customHeight="1" x14ac:dyDescent="0.4">
      <c r="B12" s="5"/>
      <c r="C12" s="2"/>
      <c r="D12" s="9"/>
      <c r="E12" s="5"/>
      <c r="F12" s="4"/>
    </row>
    <row r="13" spans="2:7" ht="15.65" customHeight="1" x14ac:dyDescent="0.4">
      <c r="B13" s="5" t="s">
        <v>23</v>
      </c>
      <c r="C13" s="2"/>
      <c r="D13" s="9"/>
      <c r="E13" s="5"/>
      <c r="F13" s="41">
        <v>0</v>
      </c>
    </row>
    <row r="14" spans="2:7" ht="15.45" x14ac:dyDescent="0.4">
      <c r="B14" s="1" t="s">
        <v>9</v>
      </c>
      <c r="C14" s="11"/>
      <c r="D14" s="8"/>
      <c r="E14" s="1"/>
      <c r="F14" s="14"/>
    </row>
    <row r="15" spans="2:7" ht="17.600000000000001" x14ac:dyDescent="0.4">
      <c r="B15" s="3" t="s">
        <v>6</v>
      </c>
      <c r="C15" s="11"/>
      <c r="D15" s="8"/>
      <c r="E15" s="1" t="s">
        <v>8</v>
      </c>
      <c r="F15" s="2">
        <f>F16-D16</f>
        <v>0</v>
      </c>
    </row>
    <row r="16" spans="2:7" ht="15.65" customHeight="1" x14ac:dyDescent="0.4">
      <c r="B16" s="5" t="s">
        <v>0</v>
      </c>
      <c r="C16" s="11"/>
      <c r="D16" s="40">
        <v>43328</v>
      </c>
      <c r="E16" s="50"/>
      <c r="F16" s="40">
        <v>43328</v>
      </c>
    </row>
    <row r="17" spans="2:11" ht="15.45" x14ac:dyDescent="0.4">
      <c r="C17" s="11"/>
      <c r="D17" s="8"/>
      <c r="E17" s="6"/>
      <c r="F17" s="11"/>
    </row>
    <row r="18" spans="2:11" ht="15.65" customHeight="1" x14ac:dyDescent="0.4">
      <c r="B18" s="6" t="s">
        <v>1</v>
      </c>
      <c r="C18" s="11"/>
      <c r="D18" s="42">
        <v>0</v>
      </c>
      <c r="E18" s="6"/>
      <c r="F18" s="11"/>
    </row>
    <row r="19" spans="2:11" ht="15.45" x14ac:dyDescent="0.4">
      <c r="B19" s="6"/>
      <c r="C19" s="11"/>
      <c r="D19" s="24"/>
      <c r="E19" s="6"/>
      <c r="F19" s="11"/>
    </row>
    <row r="20" spans="2:11" ht="15.65" customHeight="1" x14ac:dyDescent="0.4">
      <c r="B20" s="6" t="s">
        <v>2</v>
      </c>
      <c r="C20" s="11"/>
      <c r="D20" s="42">
        <v>0</v>
      </c>
      <c r="E20" s="6" t="s">
        <v>3</v>
      </c>
      <c r="F20" s="10">
        <v>0</v>
      </c>
      <c r="G20" s="27" t="str">
        <f>IF(D20+F20=D18," ",K22)</f>
        <v xml:space="preserve"> </v>
      </c>
    </row>
    <row r="21" spans="2:11" ht="40.1" customHeight="1" x14ac:dyDescent="0.4">
      <c r="B21" s="15" t="s">
        <v>10</v>
      </c>
      <c r="C21" s="11"/>
      <c r="D21" s="17" t="str">
        <f>IF(OR($D$20=0,$D$18=0)," ",D20/D18)</f>
        <v xml:space="preserve"> </v>
      </c>
      <c r="E21" s="16" t="s">
        <v>12</v>
      </c>
      <c r="F21" s="17" t="str">
        <f>IF(OR($D$20=0,$F$13=0)," ",D20/F13)</f>
        <v xml:space="preserve"> </v>
      </c>
    </row>
    <row r="22" spans="2:11" ht="15.45" x14ac:dyDescent="0.4">
      <c r="B22" s="51"/>
      <c r="C22" s="52"/>
      <c r="D22" s="52"/>
      <c r="E22" s="52"/>
      <c r="F22" s="52"/>
      <c r="K22" s="26" t="s">
        <v>33</v>
      </c>
    </row>
    <row r="24" spans="2:11" ht="17.600000000000001" x14ac:dyDescent="0.4">
      <c r="B24" s="7" t="s">
        <v>39</v>
      </c>
      <c r="D24" s="7"/>
    </row>
    <row r="25" spans="2:11" ht="15.45" x14ac:dyDescent="0.4">
      <c r="B25" s="5" t="s">
        <v>30</v>
      </c>
      <c r="E25" s="45">
        <f>F4</f>
        <v>2018</v>
      </c>
    </row>
    <row r="27" spans="2:11" ht="15.45" x14ac:dyDescent="0.4">
      <c r="B27" s="2"/>
      <c r="E27" s="36" t="s">
        <v>31</v>
      </c>
    </row>
    <row r="28" spans="2:11" ht="15.45" x14ac:dyDescent="0.4">
      <c r="B28" s="5" t="s">
        <v>30</v>
      </c>
      <c r="E28" s="37">
        <f>F13</f>
        <v>0</v>
      </c>
    </row>
    <row r="30" spans="2:11" ht="15" x14ac:dyDescent="0.35">
      <c r="B30" s="39" t="s">
        <v>27</v>
      </c>
      <c r="E30" s="37">
        <f>D18</f>
        <v>0</v>
      </c>
    </row>
    <row r="31" spans="2:11" ht="15" x14ac:dyDescent="0.35">
      <c r="B31" s="39" t="s">
        <v>2</v>
      </c>
      <c r="E31" s="44">
        <f>D20</f>
        <v>0</v>
      </c>
    </row>
    <row r="32" spans="2:11" ht="15" x14ac:dyDescent="0.35">
      <c r="B32" s="39" t="s">
        <v>3</v>
      </c>
      <c r="E32" s="2">
        <f>F20</f>
        <v>0</v>
      </c>
    </row>
    <row r="33" spans="2:8" ht="15" x14ac:dyDescent="0.35">
      <c r="B33" s="39"/>
      <c r="E33" s="2"/>
    </row>
    <row r="34" spans="2:8" ht="15.45" x14ac:dyDescent="0.4">
      <c r="B34" s="1" t="s">
        <v>29</v>
      </c>
      <c r="E34" s="38">
        <f>IF(E30=0,0,E31/E30)</f>
        <v>0</v>
      </c>
    </row>
    <row r="35" spans="2:8" ht="15.45" x14ac:dyDescent="0.4">
      <c r="B35" s="1" t="s">
        <v>37</v>
      </c>
      <c r="E35" s="38"/>
    </row>
    <row r="36" spans="2:8" ht="15.45" x14ac:dyDescent="0.4">
      <c r="B36" s="1"/>
      <c r="E36" s="49" t="s">
        <v>35</v>
      </c>
    </row>
    <row r="37" spans="2:8" ht="15.45" x14ac:dyDescent="0.4">
      <c r="B37" s="1" t="s">
        <v>40</v>
      </c>
      <c r="E37" s="49" t="s">
        <v>36</v>
      </c>
    </row>
    <row r="38" spans="2:8" ht="15.45" x14ac:dyDescent="0.4">
      <c r="B38" s="1"/>
      <c r="D38" s="36" t="s">
        <v>31</v>
      </c>
      <c r="E38" s="49"/>
      <c r="F38" s="36" t="s">
        <v>44</v>
      </c>
      <c r="G38" s="36" t="s">
        <v>43</v>
      </c>
    </row>
    <row r="39" spans="2:8" ht="15.45" x14ac:dyDescent="0.4">
      <c r="B39" s="1" t="s">
        <v>41</v>
      </c>
      <c r="D39" s="46">
        <v>0</v>
      </c>
      <c r="E39" s="46">
        <v>0</v>
      </c>
      <c r="F39" s="64"/>
    </row>
    <row r="40" spans="2:8" ht="15.45" x14ac:dyDescent="0.4">
      <c r="B40" s="1" t="s">
        <v>38</v>
      </c>
      <c r="D40" s="46"/>
      <c r="E40" s="46">
        <v>0</v>
      </c>
      <c r="F40" s="74">
        <v>0</v>
      </c>
      <c r="G40" s="76">
        <f>IF(D40=0,0,F40/D40)</f>
        <v>0</v>
      </c>
    </row>
    <row r="41" spans="2:8" ht="15.45" x14ac:dyDescent="0.4">
      <c r="B41" s="1"/>
      <c r="C41" s="1"/>
      <c r="D41" s="1"/>
      <c r="E41" s="1"/>
      <c r="F41" s="63"/>
      <c r="G41" s="75"/>
      <c r="H41" s="1"/>
    </row>
    <row r="42" spans="2:8" ht="15.45" x14ac:dyDescent="0.4">
      <c r="B42" s="1" t="s">
        <v>42</v>
      </c>
      <c r="D42" s="46">
        <v>0</v>
      </c>
      <c r="E42" s="46">
        <v>0</v>
      </c>
      <c r="F42" s="74">
        <v>0</v>
      </c>
      <c r="G42" s="76">
        <f>IF(D42=0,0,F42/D42)</f>
        <v>0</v>
      </c>
    </row>
    <row r="43" spans="2:8" ht="15.45" x14ac:dyDescent="0.4">
      <c r="B43" s="70" t="s">
        <v>48</v>
      </c>
      <c r="D43" s="46">
        <v>0</v>
      </c>
      <c r="E43" s="46">
        <v>0</v>
      </c>
      <c r="F43" s="74">
        <v>0</v>
      </c>
      <c r="G43" s="76">
        <f>IF(D43=0,0,F43/D43)</f>
        <v>0</v>
      </c>
    </row>
    <row r="44" spans="2:8" ht="15.45" x14ac:dyDescent="0.4">
      <c r="B44" s="1" t="s">
        <v>47</v>
      </c>
      <c r="D44" s="46">
        <v>0</v>
      </c>
      <c r="E44" s="68"/>
      <c r="F44" s="69"/>
    </row>
    <row r="45" spans="2:8" ht="15.45" x14ac:dyDescent="0.4">
      <c r="B45" s="1" t="s">
        <v>34</v>
      </c>
      <c r="D45" s="47">
        <f>SUM(D39:D42)</f>
        <v>0</v>
      </c>
      <c r="F45" s="63">
        <f>SUM(F40:F43)</f>
        <v>0</v>
      </c>
      <c r="G45" s="64"/>
    </row>
    <row r="46" spans="2:8" ht="15.45" x14ac:dyDescent="0.4">
      <c r="B46" s="48" t="s">
        <v>51</v>
      </c>
      <c r="E46" s="47"/>
    </row>
    <row r="47" spans="2:8" ht="14.15" x14ac:dyDescent="0.35">
      <c r="B47" s="71" t="s">
        <v>5</v>
      </c>
      <c r="C47" s="72"/>
      <c r="D47" s="72"/>
      <c r="E47" s="72"/>
      <c r="F47" s="72"/>
      <c r="G47" s="73"/>
    </row>
    <row r="48" spans="2:8" ht="14.15" x14ac:dyDescent="0.35">
      <c r="B48" s="66"/>
      <c r="C48" s="67"/>
      <c r="D48" s="67"/>
      <c r="E48" s="67"/>
      <c r="F48" s="67"/>
      <c r="G48" s="65"/>
    </row>
    <row r="49" spans="2:2" x14ac:dyDescent="0.3">
      <c r="B49" s="18" t="s">
        <v>13</v>
      </c>
    </row>
  </sheetData>
  <sheetProtection sheet="1" objects="1" scenarios="1"/>
  <mergeCells count="9">
    <mergeCell ref="B11:D11"/>
    <mergeCell ref="C4:D4"/>
    <mergeCell ref="C5:D5"/>
    <mergeCell ref="C6:F6"/>
    <mergeCell ref="B1:G1"/>
    <mergeCell ref="B2:G2"/>
    <mergeCell ref="B22:F22"/>
    <mergeCell ref="B48:G48"/>
    <mergeCell ref="B47:G47"/>
  </mergeCells>
  <phoneticPr fontId="0" type="noConversion"/>
  <pageMargins left="0.95" right="0.45" top="0.75" bottom="0.75" header="0.3" footer="0.3"/>
  <pageSetup scale="85" orientation="portrait" r:id="rId1"/>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33"/>
  <sheetViews>
    <sheetView topLeftCell="A7" workbookViewId="0">
      <selection activeCell="C6" sqref="C6"/>
    </sheetView>
  </sheetViews>
  <sheetFormatPr defaultRowHeight="12.45" x14ac:dyDescent="0.3"/>
  <cols>
    <col min="2" max="2" width="95.4609375" customWidth="1"/>
  </cols>
  <sheetData>
    <row r="1" spans="2:2" x14ac:dyDescent="0.3">
      <c r="B1" s="18"/>
    </row>
    <row r="2" spans="2:2" ht="15" customHeight="1" x14ac:dyDescent="0.4">
      <c r="B2" s="19" t="s">
        <v>14</v>
      </c>
    </row>
    <row r="3" spans="2:2" ht="15" customHeight="1" x14ac:dyDescent="0.4">
      <c r="B3" s="19"/>
    </row>
    <row r="4" spans="2:2" ht="30" customHeight="1" x14ac:dyDescent="0.4">
      <c r="B4" s="23" t="s">
        <v>22</v>
      </c>
    </row>
    <row r="5" spans="2:2" ht="17.600000000000001" x14ac:dyDescent="0.4">
      <c r="B5" s="19"/>
    </row>
    <row r="6" spans="2:2" ht="46.3" x14ac:dyDescent="0.4">
      <c r="B6" s="20" t="s">
        <v>15</v>
      </c>
    </row>
    <row r="7" spans="2:2" ht="15.45" x14ac:dyDescent="0.4">
      <c r="B7" s="20"/>
    </row>
    <row r="8" spans="2:2" ht="138.9" x14ac:dyDescent="0.4">
      <c r="B8" s="20" t="s">
        <v>16</v>
      </c>
    </row>
    <row r="9" spans="2:2" ht="15" x14ac:dyDescent="0.35">
      <c r="B9" s="21"/>
    </row>
    <row r="10" spans="2:2" ht="46.3" x14ac:dyDescent="0.4">
      <c r="B10" s="20" t="s">
        <v>17</v>
      </c>
    </row>
    <row r="11" spans="2:2" ht="15.45" x14ac:dyDescent="0.4">
      <c r="B11" s="20"/>
    </row>
    <row r="12" spans="2:2" ht="61.75" x14ac:dyDescent="0.4">
      <c r="B12" s="20" t="s">
        <v>18</v>
      </c>
    </row>
    <row r="13" spans="2:2" ht="15.45" x14ac:dyDescent="0.4">
      <c r="B13" s="20"/>
    </row>
    <row r="14" spans="2:2" ht="30.9" x14ac:dyDescent="0.4">
      <c r="B14" s="20" t="s">
        <v>19</v>
      </c>
    </row>
    <row r="15" spans="2:2" ht="15.45" x14ac:dyDescent="0.4">
      <c r="B15" s="20"/>
    </row>
    <row r="16" spans="2:2" ht="46.3" x14ac:dyDescent="0.4">
      <c r="B16" s="20" t="s">
        <v>20</v>
      </c>
    </row>
    <row r="17" spans="2:2" ht="15.45" x14ac:dyDescent="0.4">
      <c r="B17" s="22"/>
    </row>
    <row r="18" spans="2:2" ht="30.9" x14ac:dyDescent="0.4">
      <c r="B18" s="20" t="s">
        <v>21</v>
      </c>
    </row>
    <row r="19" spans="2:2" ht="14.15" x14ac:dyDescent="0.35">
      <c r="B19" s="28"/>
    </row>
    <row r="20" spans="2:2" ht="14.15" x14ac:dyDescent="0.35">
      <c r="B20" s="29"/>
    </row>
    <row r="21" spans="2:2" ht="14.15" x14ac:dyDescent="0.35">
      <c r="B21" s="29"/>
    </row>
    <row r="24" spans="2:2" x14ac:dyDescent="0.3">
      <c r="B24" s="18"/>
    </row>
    <row r="25" spans="2:2" x14ac:dyDescent="0.3">
      <c r="B25" s="30"/>
    </row>
    <row r="26" spans="2:2" x14ac:dyDescent="0.3">
      <c r="B26" s="31"/>
    </row>
    <row r="27" spans="2:2" ht="14.15" x14ac:dyDescent="0.3">
      <c r="B27" s="32"/>
    </row>
    <row r="28" spans="2:2" ht="14.15" x14ac:dyDescent="0.3">
      <c r="B28" s="33"/>
    </row>
    <row r="29" spans="2:2" ht="14.15" x14ac:dyDescent="0.3">
      <c r="B29" s="33"/>
    </row>
    <row r="30" spans="2:2" ht="14.15" x14ac:dyDescent="0.3">
      <c r="B30" s="34"/>
    </row>
    <row r="31" spans="2:2" x14ac:dyDescent="0.3">
      <c r="B31" s="35"/>
    </row>
    <row r="32" spans="2:2" x14ac:dyDescent="0.3">
      <c r="B32" s="30"/>
    </row>
    <row r="33" spans="2:2" ht="14.15" x14ac:dyDescent="0.3">
      <c r="B33" s="34"/>
    </row>
  </sheetData>
  <phoneticPr fontId="0" type="noConversion"/>
  <pageMargins left="0.95" right="0.45" top="0.75" bottom="0.75" header="0.3" footer="0.3"/>
  <pageSetup scale="96" orientation="portrait"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Repl.HeiferData&amp;Pregnacy</vt:lpstr>
      <vt:lpstr>2.SPA Definition Sheet</vt:lpstr>
      <vt:lpstr>'1. Repl.HeiferData&amp;Pregnacy'!Print_Area</vt:lpstr>
      <vt:lpstr>'2.SPA Definition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Jim McGrann</cp:lastModifiedBy>
  <cp:lastPrinted>2018-05-25T18:04:40Z</cp:lastPrinted>
  <dcterms:created xsi:type="dcterms:W3CDTF">2000-04-16T23:11:18Z</dcterms:created>
  <dcterms:modified xsi:type="dcterms:W3CDTF">2018-05-25T18:08:21Z</dcterms:modified>
</cp:coreProperties>
</file>