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18 H. Cow-Calf Grazing Lease Evaluation and Production Records\1.0 Grazing Land Use and Capacity\"/>
    </mc:Choice>
  </mc:AlternateContent>
  <xr:revisionPtr revIDLastSave="0" documentId="10_ncr:8100000_{57A72E90-8E2F-4F23-8AFA-148A2C8D1254}" xr6:coauthVersionLast="34" xr6:coauthVersionMax="34" xr10:uidLastSave="{00000000-0000-0000-0000-000000000000}"/>
  <bookViews>
    <workbookView xWindow="0" yWindow="0" windowWidth="16457" windowHeight="4946" tabRatio="764" xr2:uid="{00000000-000D-0000-FFFF-FFFF00000000}"/>
  </bookViews>
  <sheets>
    <sheet name="1.Acre Lease SummaryByProperty" sheetId="7" r:id="rId1"/>
    <sheet name="2. AUM Grazing Lease Summary" sheetId="8" r:id="rId2"/>
    <sheet name="3. Head Grazing Lease Summary" sheetId="9" r:id="rId3"/>
    <sheet name="4. AUM Definition" sheetId="10" r:id="rId4"/>
  </sheets>
  <definedNames>
    <definedName name="_xlnm.Print_Area" localSheetId="0">'1.Acre Lease SummaryByProperty'!$B$1:$M$40</definedName>
    <definedName name="_xlnm.Print_Area" localSheetId="1">'2. AUM Grazing Lease Summary'!$B$1:$J$44</definedName>
    <definedName name="_xlnm.Print_Area" localSheetId="2">'3. Head Grazing Lease Summary'!$B$1:$K$39</definedName>
    <definedName name="_xlnm.Print_Area" localSheetId="3">'4. AUM Definition'!$B$2:$B$10</definedName>
  </definedNames>
  <calcPr calcId="162913"/>
</workbook>
</file>

<file path=xl/calcChain.xml><?xml version="1.0" encoding="utf-8"?>
<calcChain xmlns="http://schemas.openxmlformats.org/spreadsheetml/2006/main">
  <c r="C32" i="7" l="1"/>
  <c r="C31" i="7"/>
  <c r="C30" i="7"/>
  <c r="C29" i="7"/>
  <c r="C28" i="7"/>
  <c r="C27" i="7"/>
  <c r="C26" i="7"/>
  <c r="C25" i="7"/>
  <c r="C24" i="7"/>
  <c r="L33" i="7"/>
  <c r="C23" i="7"/>
  <c r="B23" i="7"/>
  <c r="K31" i="9"/>
  <c r="C30" i="9"/>
  <c r="C29" i="9"/>
  <c r="C28" i="9"/>
  <c r="C27" i="9"/>
  <c r="C26" i="9"/>
  <c r="C25" i="9"/>
  <c r="C24" i="9"/>
  <c r="C23" i="9"/>
  <c r="C21" i="9"/>
  <c r="B21" i="9"/>
  <c r="B25" i="8" l="1"/>
  <c r="B24" i="8"/>
  <c r="J34" i="8"/>
  <c r="C33" i="8"/>
  <c r="C32" i="8"/>
  <c r="C31" i="8"/>
  <c r="C30" i="8"/>
  <c r="C29" i="8"/>
  <c r="C28" i="8"/>
  <c r="C27" i="8"/>
  <c r="C26" i="8"/>
  <c r="C25" i="8"/>
  <c r="C24" i="8"/>
  <c r="I16" i="8" l="1"/>
  <c r="I15" i="8"/>
  <c r="I14" i="8"/>
  <c r="I13" i="8"/>
  <c r="I12" i="8"/>
  <c r="I11" i="8"/>
  <c r="I10" i="8"/>
  <c r="I9" i="8"/>
  <c r="J15" i="9"/>
  <c r="J14" i="9"/>
  <c r="J13" i="9"/>
  <c r="J12" i="9"/>
  <c r="J10" i="9"/>
  <c r="J9" i="9"/>
  <c r="J8" i="9"/>
  <c r="J7" i="9"/>
  <c r="I6" i="9"/>
  <c r="E16" i="9"/>
  <c r="D16" i="9"/>
  <c r="I15" i="9"/>
  <c r="F15" i="9"/>
  <c r="I14" i="9"/>
  <c r="F14" i="9"/>
  <c r="I13" i="9"/>
  <c r="F13" i="9"/>
  <c r="I12" i="9"/>
  <c r="F12" i="9"/>
  <c r="I11" i="9"/>
  <c r="F11" i="9"/>
  <c r="I10" i="9"/>
  <c r="F10" i="9"/>
  <c r="I9" i="9"/>
  <c r="F9" i="9"/>
  <c r="I8" i="9"/>
  <c r="F8" i="9"/>
  <c r="I7" i="9"/>
  <c r="F7" i="9"/>
  <c r="B7" i="9"/>
  <c r="F6" i="9"/>
  <c r="F16" i="8"/>
  <c r="G16" i="8" s="1"/>
  <c r="J16" i="8" s="1"/>
  <c r="F15" i="8"/>
  <c r="G15" i="8" s="1"/>
  <c r="J15" i="8" s="1"/>
  <c r="F14" i="8"/>
  <c r="G14" i="8" s="1"/>
  <c r="J14" i="8" s="1"/>
  <c r="F13" i="8"/>
  <c r="G13" i="8" s="1"/>
  <c r="J13" i="8" s="1"/>
  <c r="F12" i="8"/>
  <c r="G12" i="8" s="1"/>
  <c r="J12" i="8" s="1"/>
  <c r="F11" i="8"/>
  <c r="G11" i="8" s="1"/>
  <c r="J11" i="8" s="1"/>
  <c r="F10" i="8"/>
  <c r="G10" i="8" s="1"/>
  <c r="J10" i="8" s="1"/>
  <c r="F9" i="8"/>
  <c r="G9" i="8" s="1"/>
  <c r="J9" i="8" s="1"/>
  <c r="F8" i="8"/>
  <c r="G8" i="8" s="1"/>
  <c r="J8" i="8" s="1"/>
  <c r="I8" i="8" s="1"/>
  <c r="F7" i="8"/>
  <c r="G7" i="8" s="1"/>
  <c r="D17" i="8"/>
  <c r="I36" i="8" s="1"/>
  <c r="B8" i="8"/>
  <c r="B9" i="8" s="1"/>
  <c r="F15" i="7"/>
  <c r="F14" i="7"/>
  <c r="F13" i="7"/>
  <c r="F12" i="7"/>
  <c r="F11" i="7"/>
  <c r="F10" i="7"/>
  <c r="F9" i="7"/>
  <c r="F8" i="7"/>
  <c r="F7" i="7"/>
  <c r="I15" i="7"/>
  <c r="I14" i="7"/>
  <c r="I13" i="7"/>
  <c r="I12" i="7"/>
  <c r="I11" i="7"/>
  <c r="I10" i="7"/>
  <c r="I9" i="7"/>
  <c r="I8" i="7"/>
  <c r="I7" i="7"/>
  <c r="M15" i="7"/>
  <c r="M14" i="7"/>
  <c r="M13" i="7"/>
  <c r="M12" i="7"/>
  <c r="M11" i="7"/>
  <c r="M10" i="7"/>
  <c r="M9" i="7"/>
  <c r="M8" i="7"/>
  <c r="M7" i="7"/>
  <c r="L15" i="7"/>
  <c r="L14" i="7"/>
  <c r="L13" i="7"/>
  <c r="L12" i="7"/>
  <c r="L11" i="7"/>
  <c r="L10" i="7"/>
  <c r="L9" i="7"/>
  <c r="L8" i="7"/>
  <c r="L7" i="7"/>
  <c r="J16" i="7"/>
  <c r="G16" i="7"/>
  <c r="F6" i="7"/>
  <c r="I6" i="7"/>
  <c r="L6" i="7"/>
  <c r="D16" i="7"/>
  <c r="L35" i="7" s="1"/>
  <c r="B7" i="7"/>
  <c r="M6" i="7"/>
  <c r="F16" i="9" l="1"/>
  <c r="J33" i="9" s="1"/>
  <c r="B8" i="7"/>
  <c r="B24" i="7"/>
  <c r="L16" i="7"/>
  <c r="B8" i="9"/>
  <c r="B22" i="9"/>
  <c r="K33" i="9"/>
  <c r="B10" i="8"/>
  <c r="B26" i="8"/>
  <c r="K7" i="9"/>
  <c r="K9" i="9"/>
  <c r="K11" i="9"/>
  <c r="J11" i="9" s="1"/>
  <c r="K13" i="9"/>
  <c r="K15" i="9"/>
  <c r="K8" i="9"/>
  <c r="K10" i="9"/>
  <c r="K12" i="9"/>
  <c r="K14" i="9"/>
  <c r="K6" i="9"/>
  <c r="J6" i="9" s="1"/>
  <c r="F17" i="8"/>
  <c r="G17" i="8"/>
  <c r="J7" i="8"/>
  <c r="I7" i="8" s="1"/>
  <c r="I16" i="7"/>
  <c r="H17" i="7" s="1"/>
  <c r="L18" i="7"/>
  <c r="F16" i="7"/>
  <c r="E17" i="7" s="1"/>
  <c r="M16" i="7"/>
  <c r="L37" i="7" l="1"/>
  <c r="M18" i="7"/>
  <c r="K17" i="7"/>
  <c r="L39" i="7"/>
  <c r="B9" i="7"/>
  <c r="B25" i="7"/>
  <c r="B9" i="9"/>
  <c r="B23" i="9"/>
  <c r="H36" i="8"/>
  <c r="B11" i="8"/>
  <c r="B27" i="8"/>
  <c r="K16" i="9"/>
  <c r="K35" i="9" s="1"/>
  <c r="J17" i="8"/>
  <c r="J38" i="8" s="1"/>
  <c r="I40" i="8" s="1"/>
  <c r="H21" i="8" l="1"/>
  <c r="H42" i="8"/>
  <c r="B10" i="7"/>
  <c r="B26" i="7"/>
  <c r="K37" i="9"/>
  <c r="J37" i="9"/>
  <c r="B10" i="9"/>
  <c r="B24" i="9"/>
  <c r="I18" i="9"/>
  <c r="J18" i="9"/>
  <c r="H40" i="8"/>
  <c r="H19" i="8"/>
  <c r="B12" i="8"/>
  <c r="B28" i="8"/>
  <c r="I19" i="8"/>
  <c r="B11" i="7" l="1"/>
  <c r="B27" i="7"/>
  <c r="B11" i="9"/>
  <c r="B25" i="9"/>
  <c r="B13" i="8"/>
  <c r="B29" i="8"/>
  <c r="B12" i="7" l="1"/>
  <c r="B28" i="7"/>
  <c r="B12" i="9"/>
  <c r="B26" i="9"/>
  <c r="B14" i="8"/>
  <c r="B30" i="8"/>
  <c r="B13" i="7" l="1"/>
  <c r="B29" i="7"/>
  <c r="B13" i="9"/>
  <c r="B27" i="9"/>
  <c r="B15" i="8"/>
  <c r="B31" i="8"/>
  <c r="B14" i="7" l="1"/>
  <c r="B30" i="7"/>
  <c r="B14" i="9"/>
  <c r="B28" i="9"/>
  <c r="B16" i="8"/>
  <c r="B33" i="8" s="1"/>
  <c r="B32" i="8"/>
  <c r="B15" i="7" l="1"/>
  <c r="B32" i="7" s="1"/>
  <c r="B31" i="7"/>
  <c r="B15" i="9"/>
  <c r="B30" i="9" s="1"/>
  <c r="B29" i="9"/>
</calcChain>
</file>

<file path=xl/sharedStrings.xml><?xml version="1.0" encoding="utf-8"?>
<sst xmlns="http://schemas.openxmlformats.org/spreadsheetml/2006/main" count="151" uniqueCount="55">
  <si>
    <t>$/Acre</t>
  </si>
  <si>
    <t>$/AUM</t>
  </si>
  <si>
    <t>Acres</t>
  </si>
  <si>
    <t>Fiscal Year</t>
  </si>
  <si>
    <t>Property Name</t>
  </si>
  <si>
    <t xml:space="preserve">Total </t>
  </si>
  <si>
    <t>Grazing Ac.</t>
  </si>
  <si>
    <t>Summary of Land Acres and Lease Rate Per Acre and Total Lease</t>
  </si>
  <si>
    <t>Lease</t>
  </si>
  <si>
    <t>Number</t>
  </si>
  <si>
    <t>Totals</t>
  </si>
  <si>
    <t>Farm Ac.</t>
  </si>
  <si>
    <t>Hay Ac.</t>
  </si>
  <si>
    <t>Average per Ac.</t>
  </si>
  <si>
    <t xml:space="preserve">        Total Acres and $/Acre</t>
  </si>
  <si>
    <t>Stocking</t>
  </si>
  <si>
    <t>Ac./AU</t>
  </si>
  <si>
    <t xml:space="preserve">AU </t>
  </si>
  <si>
    <t>Produced</t>
  </si>
  <si>
    <t xml:space="preserve">AUM </t>
  </si>
  <si>
    <t>$/Head</t>
  </si>
  <si>
    <t>Head</t>
  </si>
  <si>
    <t>Average per Unit</t>
  </si>
  <si>
    <t>Per Hd.</t>
  </si>
  <si>
    <t>Months</t>
  </si>
  <si>
    <t>Grazed</t>
  </si>
  <si>
    <t>Month</t>
  </si>
  <si>
    <t>$/Ac</t>
  </si>
  <si>
    <t>Summary of Land Acres and Lease Rate per Head</t>
  </si>
  <si>
    <t xml:space="preserve">  Annual</t>
  </si>
  <si>
    <t>$/Head/</t>
  </si>
  <si>
    <t xml:space="preserve">      $/Acre</t>
  </si>
  <si>
    <t xml:space="preserve">     $/AUM</t>
  </si>
  <si>
    <t>Rate</t>
  </si>
  <si>
    <t>Notes</t>
  </si>
  <si>
    <t>Other</t>
  </si>
  <si>
    <t>Cost Share</t>
  </si>
  <si>
    <t>Total Lease Including Costs Shared</t>
  </si>
  <si>
    <t xml:space="preserve">             Cost Share</t>
  </si>
  <si>
    <t>Summary of Land Acres and Lease Rate Per AU or AUM</t>
  </si>
  <si>
    <t xml:space="preserve">     $/AU</t>
  </si>
  <si>
    <t>___________________________________________________</t>
  </si>
  <si>
    <t xml:space="preserve"> $/Head</t>
  </si>
  <si>
    <t>Description of Term of Acre Lease</t>
  </si>
  <si>
    <t>Description of Term of Per Head Lease</t>
  </si>
  <si>
    <t>Description of Term of AU Lease</t>
  </si>
  <si>
    <t>Blank Name</t>
  </si>
  <si>
    <t>Grazing plans and recommendations use Animal Unit Months (AUMs) to describe the carrying capacity of a given forage or pasture. This is simply a system used to standardize the forage needs of cattle and the forage available.</t>
  </si>
  <si>
    <t>In this system, a 1,000 lb. animal is considered 1 AU making a 600 lb. animal 0.6 AU and a 1,200 lb. animal 1.2 AU. Therefore, a 1,200 lb. cow and her 300 lb. calf would be considered 1.5 AU.</t>
  </si>
  <si>
    <t>Furthermore, 780 lb. of air dried grass is considered 1 AUM. This means a 1,000 lb. animal would consume 780 lb. of air dried forage (approximately 90% of the moisture removed) in one month's time.</t>
  </si>
  <si>
    <t>________________________________________</t>
  </si>
  <si>
    <t>University of Nebraska Lincoln “Sustainable Pasture Usage – Understanding AUMs (Animal Unit Months)”, Institute of Agriculture and Natural Resources (http://inar.unl.edu), May 2013</t>
  </si>
  <si>
    <t>Definition: Animal Unit Months (AUM)</t>
  </si>
  <si>
    <t>Ranch</t>
  </si>
  <si>
    <t xml:space="preserve">Leased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</si>
</sst>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&quot;$&quot;#,##0.00"/>
    <numFmt numFmtId="166" formatCode="0.0"/>
    <numFmt numFmtId="167" formatCode="_(* #,##0_);_(* \(#,##0\);_(* &quot;-&quot;??_);_(@_)"/>
  </numFmts>
  <fonts count="13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color rgb="FF3333FF"/>
      <name val="Arial"/>
      <family val="2"/>
    </font>
    <font>
      <sz val="12"/>
      <name val="Arial"/>
    </font>
    <font>
      <sz val="10"/>
      <color rgb="FF3333FF"/>
      <name val="Arial"/>
      <family val="2"/>
    </font>
    <font>
      <b/>
      <sz val="11"/>
      <color rgb="FF3333FF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u/>
      <sz val="12"/>
      <color theme="10"/>
      <name val="Arial"/>
    </font>
    <font>
      <b/>
      <sz val="13.5"/>
      <name val="Times New Roman"/>
      <family val="1"/>
    </font>
    <font>
      <sz val="12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164" fontId="2" fillId="0" borderId="0" xfId="0" applyNumberFormat="1" applyFont="1"/>
    <xf numFmtId="0" fontId="1" fillId="0" borderId="0" xfId="0" applyFont="1"/>
    <xf numFmtId="165" fontId="2" fillId="0" borderId="0" xfId="0" applyNumberFormat="1" applyFont="1"/>
    <xf numFmtId="0" fontId="2" fillId="0" borderId="0" xfId="0" applyFont="1"/>
    <xf numFmtId="0" fontId="3" fillId="0" borderId="0" xfId="0" applyFont="1" applyProtection="1">
      <protection locked="0"/>
    </xf>
    <xf numFmtId="165" fontId="3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/>
    <xf numFmtId="164" fontId="1" fillId="0" borderId="0" xfId="0" applyNumberFormat="1" applyFont="1" applyProtection="1"/>
    <xf numFmtId="1" fontId="3" fillId="0" borderId="0" xfId="1" applyNumberFormat="1" applyFont="1" applyProtection="1">
      <protection locked="0"/>
    </xf>
    <xf numFmtId="1" fontId="1" fillId="0" borderId="0" xfId="1" applyNumberFormat="1" applyFont="1" applyProtection="1"/>
    <xf numFmtId="3" fontId="1" fillId="0" borderId="0" xfId="0" applyNumberFormat="1" applyFont="1" applyProtection="1"/>
    <xf numFmtId="166" fontId="3" fillId="0" borderId="0" xfId="0" applyNumberFormat="1" applyFont="1" applyProtection="1">
      <protection locked="0"/>
    </xf>
    <xf numFmtId="3" fontId="2" fillId="0" borderId="0" xfId="0" applyNumberFormat="1" applyFont="1"/>
    <xf numFmtId="167" fontId="2" fillId="0" borderId="0" xfId="1" applyNumberFormat="1" applyFont="1"/>
    <xf numFmtId="164" fontId="2" fillId="0" borderId="0" xfId="1" applyNumberFormat="1" applyFont="1"/>
    <xf numFmtId="165" fontId="1" fillId="0" borderId="0" xfId="0" applyNumberFormat="1" applyFont="1" applyProtection="1"/>
    <xf numFmtId="0" fontId="2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Protection="1"/>
    <xf numFmtId="164" fontId="3" fillId="0" borderId="5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37" fontId="3" fillId="0" borderId="0" xfId="1" applyNumberFormat="1" applyFont="1" applyProtection="1">
      <protection locked="0"/>
    </xf>
    <xf numFmtId="3" fontId="3" fillId="0" borderId="0" xfId="1" applyNumberFormat="1" applyFont="1" applyProtection="1"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2" applyFont="1" applyAlignment="1">
      <alignment vertical="center" wrapText="1"/>
    </xf>
    <xf numFmtId="0" fontId="2" fillId="0" borderId="0" xfId="0" applyFont="1" applyAlignment="1">
      <alignment horizontal="center"/>
    </xf>
    <xf numFmtId="1" fontId="3" fillId="0" borderId="1" xfId="1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6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625928</xdr:colOff>
      <xdr:row>3</xdr:row>
      <xdr:rowOff>4535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31005DE0-F5B2-4788-8259-129F2167E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9371" y="195943"/>
          <a:ext cx="1409700" cy="396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inar.unl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BB16-CAA4-4DC5-8211-3D6A7C360D4A}">
  <sheetPr>
    <pageSetUpPr fitToPage="1"/>
  </sheetPr>
  <dimension ref="B1:M40"/>
  <sheetViews>
    <sheetView tabSelected="1" workbookViewId="0">
      <selection activeCell="A4" sqref="A4"/>
    </sheetView>
  </sheetViews>
  <sheetFormatPr defaultRowHeight="15"/>
  <cols>
    <col min="1" max="1" width="4.4375" customWidth="1"/>
    <col min="2" max="2" width="6.5625" customWidth="1"/>
    <col min="3" max="3" width="18.75" customWidth="1"/>
    <col min="4" max="4" width="10.6875" customWidth="1"/>
    <col min="5" max="6" width="9.5" customWidth="1"/>
    <col min="7" max="7" width="9.375" customWidth="1"/>
    <col min="8" max="8" width="8.4375" customWidth="1"/>
    <col min="9" max="9" width="8.6875" customWidth="1"/>
    <col min="10" max="10" width="8.5" customWidth="1"/>
    <col min="13" max="13" width="9.4375" customWidth="1"/>
  </cols>
  <sheetData>
    <row r="1" spans="2:13" ht="15.45">
      <c r="B1" s="33" t="s">
        <v>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2:13" ht="15.45">
      <c r="B2" s="19" t="s">
        <v>53</v>
      </c>
      <c r="C2" s="32" t="s">
        <v>46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2:13" ht="15.45">
      <c r="B3" s="19"/>
      <c r="C3" s="19"/>
      <c r="D3" s="19" t="s">
        <v>3</v>
      </c>
      <c r="E3" s="31">
        <v>2018</v>
      </c>
      <c r="F3" s="19"/>
      <c r="G3" s="19"/>
      <c r="H3" s="19"/>
      <c r="I3" s="19"/>
      <c r="J3" s="19"/>
      <c r="K3" s="19"/>
      <c r="L3" s="19"/>
      <c r="M3" s="19"/>
    </row>
    <row r="4" spans="2:13" ht="15.45">
      <c r="B4" s="20"/>
      <c r="C4" s="4" t="s">
        <v>54</v>
      </c>
      <c r="D4" s="7" t="s">
        <v>5</v>
      </c>
      <c r="E4" s="7"/>
      <c r="F4" s="7"/>
      <c r="G4" s="7" t="s">
        <v>5</v>
      </c>
      <c r="H4" s="7"/>
      <c r="I4" s="7"/>
      <c r="J4" s="7" t="s">
        <v>5</v>
      </c>
      <c r="K4" s="4"/>
      <c r="L4" s="4"/>
      <c r="M4" s="7" t="s">
        <v>5</v>
      </c>
    </row>
    <row r="5" spans="2:13" ht="15.45">
      <c r="B5" s="20" t="s">
        <v>9</v>
      </c>
      <c r="C5" s="4" t="s">
        <v>4</v>
      </c>
      <c r="D5" s="7" t="s">
        <v>6</v>
      </c>
      <c r="E5" s="7" t="s">
        <v>0</v>
      </c>
      <c r="F5" s="7" t="s">
        <v>5</v>
      </c>
      <c r="G5" s="7" t="s">
        <v>12</v>
      </c>
      <c r="H5" s="7" t="s">
        <v>0</v>
      </c>
      <c r="I5" s="7" t="s">
        <v>5</v>
      </c>
      <c r="J5" s="7" t="s">
        <v>11</v>
      </c>
      <c r="K5" s="7" t="s">
        <v>0</v>
      </c>
      <c r="L5" s="7" t="s">
        <v>5</v>
      </c>
      <c r="M5" s="7" t="s">
        <v>8</v>
      </c>
    </row>
    <row r="6" spans="2:13">
      <c r="B6" s="5">
        <v>1</v>
      </c>
      <c r="C6" s="5" t="s">
        <v>35</v>
      </c>
      <c r="D6" s="24">
        <v>0</v>
      </c>
      <c r="E6" s="6">
        <v>0</v>
      </c>
      <c r="F6" s="10">
        <f>D6*E6</f>
        <v>0</v>
      </c>
      <c r="G6" s="11">
        <v>0</v>
      </c>
      <c r="H6" s="6">
        <v>0</v>
      </c>
      <c r="I6" s="10">
        <f>G6*H6</f>
        <v>0</v>
      </c>
      <c r="J6" s="11">
        <v>0</v>
      </c>
      <c r="K6" s="6">
        <v>0</v>
      </c>
      <c r="L6" s="10">
        <f>J6*K6</f>
        <v>0</v>
      </c>
      <c r="M6" s="10">
        <f>D6*E6+G6*H6+J6*K6</f>
        <v>0</v>
      </c>
    </row>
    <row r="7" spans="2:13">
      <c r="B7" s="8">
        <f>B6+1</f>
        <v>2</v>
      </c>
      <c r="C7" s="5" t="s">
        <v>35</v>
      </c>
      <c r="D7" s="24">
        <v>0</v>
      </c>
      <c r="E7" s="6">
        <v>0</v>
      </c>
      <c r="F7" s="10">
        <f t="shared" ref="F7:F15" si="0">D7*E7</f>
        <v>0</v>
      </c>
      <c r="G7" s="11">
        <v>0</v>
      </c>
      <c r="H7" s="6">
        <v>0</v>
      </c>
      <c r="I7" s="10">
        <f t="shared" ref="I7:I15" si="1">G7*H7</f>
        <v>0</v>
      </c>
      <c r="J7" s="11">
        <v>0</v>
      </c>
      <c r="K7" s="6">
        <v>0</v>
      </c>
      <c r="L7" s="10">
        <f t="shared" ref="L7:L15" si="2">J7*K7</f>
        <v>0</v>
      </c>
      <c r="M7" s="10">
        <f t="shared" ref="M7:M15" si="3">D7*E7+G7*H7+J7*K7</f>
        <v>0</v>
      </c>
    </row>
    <row r="8" spans="2:13">
      <c r="B8" s="8">
        <f t="shared" ref="B8:B15" si="4">B7+1</f>
        <v>3</v>
      </c>
      <c r="C8" s="5" t="s">
        <v>35</v>
      </c>
      <c r="D8" s="24">
        <v>0</v>
      </c>
      <c r="E8" s="6">
        <v>0</v>
      </c>
      <c r="F8" s="10">
        <f t="shared" si="0"/>
        <v>0</v>
      </c>
      <c r="G8" s="11">
        <v>0</v>
      </c>
      <c r="H8" s="6">
        <v>0</v>
      </c>
      <c r="I8" s="10">
        <f t="shared" si="1"/>
        <v>0</v>
      </c>
      <c r="J8" s="11">
        <v>0</v>
      </c>
      <c r="K8" s="6">
        <v>0</v>
      </c>
      <c r="L8" s="10">
        <f t="shared" si="2"/>
        <v>0</v>
      </c>
      <c r="M8" s="10">
        <f t="shared" si="3"/>
        <v>0</v>
      </c>
    </row>
    <row r="9" spans="2:13">
      <c r="B9" s="8">
        <f t="shared" si="4"/>
        <v>4</v>
      </c>
      <c r="C9" s="5" t="s">
        <v>35</v>
      </c>
      <c r="D9" s="24">
        <v>0</v>
      </c>
      <c r="E9" s="6">
        <v>0</v>
      </c>
      <c r="F9" s="10">
        <f t="shared" si="0"/>
        <v>0</v>
      </c>
      <c r="G9" s="11">
        <v>0</v>
      </c>
      <c r="H9" s="6">
        <v>0</v>
      </c>
      <c r="I9" s="10">
        <f t="shared" si="1"/>
        <v>0</v>
      </c>
      <c r="J9" s="11">
        <v>0</v>
      </c>
      <c r="K9" s="6">
        <v>0</v>
      </c>
      <c r="L9" s="10">
        <f t="shared" si="2"/>
        <v>0</v>
      </c>
      <c r="M9" s="10">
        <f t="shared" si="3"/>
        <v>0</v>
      </c>
    </row>
    <row r="10" spans="2:13">
      <c r="B10" s="8">
        <f t="shared" si="4"/>
        <v>5</v>
      </c>
      <c r="C10" s="5" t="s">
        <v>35</v>
      </c>
      <c r="D10" s="24">
        <v>0</v>
      </c>
      <c r="E10" s="6">
        <v>0</v>
      </c>
      <c r="F10" s="10">
        <f t="shared" si="0"/>
        <v>0</v>
      </c>
      <c r="G10" s="11">
        <v>0</v>
      </c>
      <c r="H10" s="6">
        <v>0</v>
      </c>
      <c r="I10" s="10">
        <f t="shared" si="1"/>
        <v>0</v>
      </c>
      <c r="J10" s="11">
        <v>0</v>
      </c>
      <c r="K10" s="6">
        <v>0</v>
      </c>
      <c r="L10" s="10">
        <f t="shared" si="2"/>
        <v>0</v>
      </c>
      <c r="M10" s="10">
        <f t="shared" si="3"/>
        <v>0</v>
      </c>
    </row>
    <row r="11" spans="2:13">
      <c r="B11" s="8">
        <f t="shared" si="4"/>
        <v>6</v>
      </c>
      <c r="C11" s="5" t="s">
        <v>35</v>
      </c>
      <c r="D11" s="24">
        <v>0</v>
      </c>
      <c r="E11" s="6">
        <v>0</v>
      </c>
      <c r="F11" s="10">
        <f t="shared" si="0"/>
        <v>0</v>
      </c>
      <c r="G11" s="11">
        <v>0</v>
      </c>
      <c r="H11" s="6">
        <v>0</v>
      </c>
      <c r="I11" s="10">
        <f t="shared" si="1"/>
        <v>0</v>
      </c>
      <c r="J11" s="11">
        <v>0</v>
      </c>
      <c r="K11" s="6">
        <v>0</v>
      </c>
      <c r="L11" s="10">
        <f t="shared" si="2"/>
        <v>0</v>
      </c>
      <c r="M11" s="10">
        <f t="shared" si="3"/>
        <v>0</v>
      </c>
    </row>
    <row r="12" spans="2:13">
      <c r="B12" s="8">
        <f t="shared" si="4"/>
        <v>7</v>
      </c>
      <c r="C12" s="5" t="s">
        <v>35</v>
      </c>
      <c r="D12" s="24">
        <v>0</v>
      </c>
      <c r="E12" s="6">
        <v>0</v>
      </c>
      <c r="F12" s="10">
        <f t="shared" si="0"/>
        <v>0</v>
      </c>
      <c r="G12" s="11">
        <v>0</v>
      </c>
      <c r="H12" s="6">
        <v>0</v>
      </c>
      <c r="I12" s="10">
        <f t="shared" si="1"/>
        <v>0</v>
      </c>
      <c r="J12" s="11">
        <v>0</v>
      </c>
      <c r="K12" s="6">
        <v>0</v>
      </c>
      <c r="L12" s="10">
        <f t="shared" si="2"/>
        <v>0</v>
      </c>
      <c r="M12" s="10">
        <f t="shared" si="3"/>
        <v>0</v>
      </c>
    </row>
    <row r="13" spans="2:13">
      <c r="B13" s="8">
        <f t="shared" si="4"/>
        <v>8</v>
      </c>
      <c r="C13" s="5" t="s">
        <v>35</v>
      </c>
      <c r="D13" s="24">
        <v>0</v>
      </c>
      <c r="E13" s="6">
        <v>0</v>
      </c>
      <c r="F13" s="10">
        <f t="shared" si="0"/>
        <v>0</v>
      </c>
      <c r="G13" s="11">
        <v>0</v>
      </c>
      <c r="H13" s="6">
        <v>0</v>
      </c>
      <c r="I13" s="10">
        <f t="shared" si="1"/>
        <v>0</v>
      </c>
      <c r="J13" s="11">
        <v>0</v>
      </c>
      <c r="K13" s="6">
        <v>0</v>
      </c>
      <c r="L13" s="10">
        <f t="shared" si="2"/>
        <v>0</v>
      </c>
      <c r="M13" s="10">
        <f t="shared" si="3"/>
        <v>0</v>
      </c>
    </row>
    <row r="14" spans="2:13">
      <c r="B14" s="8">
        <f t="shared" si="4"/>
        <v>9</v>
      </c>
      <c r="C14" s="5" t="s">
        <v>35</v>
      </c>
      <c r="D14" s="24">
        <v>0</v>
      </c>
      <c r="E14" s="6">
        <v>0</v>
      </c>
      <c r="F14" s="10">
        <f t="shared" si="0"/>
        <v>0</v>
      </c>
      <c r="G14" s="11">
        <v>0</v>
      </c>
      <c r="H14" s="6">
        <v>0</v>
      </c>
      <c r="I14" s="10">
        <f t="shared" si="1"/>
        <v>0</v>
      </c>
      <c r="J14" s="11">
        <v>0</v>
      </c>
      <c r="K14" s="6">
        <v>0</v>
      </c>
      <c r="L14" s="10">
        <f t="shared" si="2"/>
        <v>0</v>
      </c>
      <c r="M14" s="10">
        <f t="shared" si="3"/>
        <v>0</v>
      </c>
    </row>
    <row r="15" spans="2:13">
      <c r="B15" s="8">
        <f t="shared" si="4"/>
        <v>10</v>
      </c>
      <c r="C15" s="5" t="s">
        <v>35</v>
      </c>
      <c r="D15" s="24">
        <v>0</v>
      </c>
      <c r="E15" s="6">
        <v>0</v>
      </c>
      <c r="F15" s="10">
        <f t="shared" si="0"/>
        <v>0</v>
      </c>
      <c r="G15" s="11">
        <v>0</v>
      </c>
      <c r="H15" s="6">
        <v>0</v>
      </c>
      <c r="I15" s="10">
        <f t="shared" si="1"/>
        <v>0</v>
      </c>
      <c r="J15" s="11">
        <v>0</v>
      </c>
      <c r="K15" s="6">
        <v>0</v>
      </c>
      <c r="L15" s="10">
        <f t="shared" si="2"/>
        <v>0</v>
      </c>
      <c r="M15" s="10">
        <f t="shared" si="3"/>
        <v>0</v>
      </c>
    </row>
    <row r="16" spans="2:13" ht="15.45">
      <c r="C16" s="4" t="s">
        <v>10</v>
      </c>
      <c r="D16" s="16">
        <f>SUM(D6:D15)</f>
        <v>0</v>
      </c>
      <c r="E16" s="1"/>
      <c r="F16" s="1">
        <f>SUM(F6:F15)</f>
        <v>0</v>
      </c>
      <c r="G16" s="9">
        <f>SUM(G6:G15)</f>
        <v>0</v>
      </c>
      <c r="H16" s="1"/>
      <c r="I16" s="1">
        <f>SUM(I6:I15)</f>
        <v>0</v>
      </c>
      <c r="J16" s="9">
        <f>SUM(J6:J15)</f>
        <v>0</v>
      </c>
      <c r="K16" s="1"/>
      <c r="L16" s="1">
        <f>SUM(L6:L15)</f>
        <v>0</v>
      </c>
      <c r="M16" s="1">
        <f>SUM(M6:M15)</f>
        <v>0</v>
      </c>
    </row>
    <row r="17" spans="2:13" ht="15.45">
      <c r="C17" s="4" t="s">
        <v>13</v>
      </c>
      <c r="D17" s="4"/>
      <c r="E17" s="3">
        <f>IF(D16=0,0,F16/D16)</f>
        <v>0</v>
      </c>
      <c r="F17" s="4"/>
      <c r="G17" s="4"/>
      <c r="H17" s="3">
        <f>IF(G16=0,0,I16/G16)</f>
        <v>0</v>
      </c>
      <c r="I17" s="4"/>
      <c r="J17" s="4"/>
      <c r="K17" s="3">
        <f>IF(J16=0,0,L16/J16)</f>
        <v>0</v>
      </c>
      <c r="L17" s="4"/>
    </row>
    <row r="18" spans="2:13" ht="15.45">
      <c r="I18" s="4" t="s">
        <v>14</v>
      </c>
      <c r="K18" s="4"/>
      <c r="L18" s="16">
        <f>D16+G16+J16</f>
        <v>0</v>
      </c>
      <c r="M18" s="3">
        <f>IF(L18=0,0,M16/L18)</f>
        <v>0</v>
      </c>
    </row>
    <row r="21" spans="2:13" ht="15.45">
      <c r="B21" t="s">
        <v>41</v>
      </c>
      <c r="C21" s="4"/>
      <c r="E21" s="3"/>
      <c r="F21" s="4"/>
      <c r="G21" s="4"/>
      <c r="H21" s="3"/>
      <c r="I21" s="3"/>
      <c r="J21" s="4"/>
    </row>
    <row r="22" spans="2:13" ht="15.45">
      <c r="C22" s="4"/>
      <c r="D22" s="4" t="s">
        <v>43</v>
      </c>
      <c r="E22" s="3"/>
      <c r="F22" s="4"/>
      <c r="G22" s="4"/>
      <c r="H22" s="3"/>
      <c r="I22" s="3"/>
      <c r="L22" s="4" t="s">
        <v>36</v>
      </c>
    </row>
    <row r="23" spans="2:13">
      <c r="B23" s="21">
        <f>B6</f>
        <v>1</v>
      </c>
      <c r="C23" s="2" t="str">
        <f>C6</f>
        <v>Other</v>
      </c>
      <c r="D23" s="34"/>
      <c r="E23" s="35"/>
      <c r="F23" s="35"/>
      <c r="G23" s="35"/>
      <c r="H23" s="35"/>
      <c r="I23" s="35"/>
      <c r="L23" s="22">
        <v>0</v>
      </c>
    </row>
    <row r="24" spans="2:13">
      <c r="B24" s="21">
        <f t="shared" ref="B24:C32" si="5">B7</f>
        <v>2</v>
      </c>
      <c r="C24" s="2" t="str">
        <f t="shared" si="5"/>
        <v>Other</v>
      </c>
      <c r="D24" s="34"/>
      <c r="E24" s="35"/>
      <c r="F24" s="35"/>
      <c r="G24" s="35"/>
      <c r="H24" s="35"/>
      <c r="I24" s="35"/>
      <c r="L24" s="22">
        <v>0</v>
      </c>
    </row>
    <row r="25" spans="2:13">
      <c r="B25" s="21">
        <f t="shared" si="5"/>
        <v>3</v>
      </c>
      <c r="C25" s="2" t="str">
        <f t="shared" si="5"/>
        <v>Other</v>
      </c>
      <c r="D25" s="34"/>
      <c r="E25" s="35"/>
      <c r="F25" s="35"/>
      <c r="G25" s="35"/>
      <c r="H25" s="35"/>
      <c r="I25" s="35"/>
      <c r="L25" s="22">
        <v>0</v>
      </c>
    </row>
    <row r="26" spans="2:13">
      <c r="B26" s="21">
        <f t="shared" si="5"/>
        <v>4</v>
      </c>
      <c r="C26" s="2" t="str">
        <f t="shared" si="5"/>
        <v>Other</v>
      </c>
      <c r="D26" s="34"/>
      <c r="E26" s="35"/>
      <c r="F26" s="35"/>
      <c r="G26" s="35"/>
      <c r="H26" s="35"/>
      <c r="I26" s="35"/>
      <c r="L26" s="22">
        <v>0</v>
      </c>
    </row>
    <row r="27" spans="2:13">
      <c r="B27" s="21">
        <f t="shared" si="5"/>
        <v>5</v>
      </c>
      <c r="C27" s="2" t="str">
        <f t="shared" si="5"/>
        <v>Other</v>
      </c>
      <c r="D27" s="34"/>
      <c r="E27" s="35"/>
      <c r="F27" s="35"/>
      <c r="G27" s="35"/>
      <c r="H27" s="35"/>
      <c r="I27" s="35"/>
      <c r="L27" s="22">
        <v>0</v>
      </c>
    </row>
    <row r="28" spans="2:13">
      <c r="B28" s="21">
        <f t="shared" si="5"/>
        <v>6</v>
      </c>
      <c r="C28" s="2" t="str">
        <f t="shared" si="5"/>
        <v>Other</v>
      </c>
      <c r="D28" s="34"/>
      <c r="E28" s="35"/>
      <c r="F28" s="35"/>
      <c r="G28" s="35"/>
      <c r="H28" s="35"/>
      <c r="I28" s="35"/>
      <c r="L28" s="22">
        <v>0</v>
      </c>
    </row>
    <row r="29" spans="2:13">
      <c r="B29" s="21">
        <f t="shared" si="5"/>
        <v>7</v>
      </c>
      <c r="C29" s="2" t="str">
        <f t="shared" si="5"/>
        <v>Other</v>
      </c>
      <c r="D29" s="34"/>
      <c r="E29" s="35"/>
      <c r="F29" s="35"/>
      <c r="G29" s="35"/>
      <c r="H29" s="35"/>
      <c r="I29" s="35"/>
      <c r="L29" s="22">
        <v>0</v>
      </c>
    </row>
    <row r="30" spans="2:13">
      <c r="B30" s="21">
        <f t="shared" si="5"/>
        <v>8</v>
      </c>
      <c r="C30" s="2" t="str">
        <f t="shared" si="5"/>
        <v>Other</v>
      </c>
      <c r="D30" s="34"/>
      <c r="E30" s="35"/>
      <c r="F30" s="35"/>
      <c r="G30" s="35"/>
      <c r="H30" s="35"/>
      <c r="I30" s="35"/>
      <c r="L30" s="22">
        <v>0</v>
      </c>
    </row>
    <row r="31" spans="2:13">
      <c r="B31" s="21">
        <f t="shared" si="5"/>
        <v>9</v>
      </c>
      <c r="C31" s="2" t="str">
        <f t="shared" si="5"/>
        <v>Other</v>
      </c>
      <c r="D31" s="34"/>
      <c r="E31" s="35"/>
      <c r="F31" s="35"/>
      <c r="G31" s="35"/>
      <c r="H31" s="35"/>
      <c r="I31" s="35"/>
      <c r="L31" s="22">
        <v>0</v>
      </c>
    </row>
    <row r="32" spans="2:13">
      <c r="B32" s="21">
        <f t="shared" si="5"/>
        <v>10</v>
      </c>
      <c r="C32" s="2" t="str">
        <f t="shared" si="5"/>
        <v>Other</v>
      </c>
      <c r="D32" s="34"/>
      <c r="E32" s="35"/>
      <c r="F32" s="35"/>
      <c r="G32" s="35"/>
      <c r="H32" s="35"/>
      <c r="I32" s="35"/>
      <c r="L32" s="22">
        <v>0</v>
      </c>
    </row>
    <row r="33" spans="3:12" ht="15.45">
      <c r="C33" s="4"/>
      <c r="D33" s="4"/>
      <c r="E33" s="3"/>
      <c r="F33" s="4"/>
      <c r="H33" s="3"/>
      <c r="I33" s="3" t="s">
        <v>38</v>
      </c>
      <c r="K33" s="3" t="s">
        <v>5</v>
      </c>
      <c r="L33" s="1">
        <f>SUM(L23:L32)</f>
        <v>0</v>
      </c>
    </row>
    <row r="34" spans="3:12" ht="15.45">
      <c r="C34" s="4"/>
      <c r="D34" s="4"/>
      <c r="E34" s="3"/>
      <c r="H34" s="1"/>
      <c r="J34" s="3" t="s">
        <v>38</v>
      </c>
      <c r="L34" s="1" t="s">
        <v>31</v>
      </c>
    </row>
    <row r="35" spans="3:12" ht="15.45">
      <c r="C35" s="4"/>
      <c r="D35" s="4"/>
      <c r="E35" s="3"/>
      <c r="F35" s="3"/>
      <c r="H35" s="3"/>
      <c r="J35" s="3"/>
      <c r="L35" s="3">
        <f>IF($D$16=0,0,L33/$D$16)</f>
        <v>0</v>
      </c>
    </row>
    <row r="36" spans="3:12" ht="15.45">
      <c r="C36" s="4"/>
      <c r="D36" s="4"/>
      <c r="E36" s="3"/>
      <c r="F36" s="4"/>
      <c r="G36" s="3"/>
      <c r="I36" s="1"/>
      <c r="J36" s="3"/>
    </row>
    <row r="37" spans="3:12" ht="15.45">
      <c r="C37" s="4"/>
      <c r="D37" s="4"/>
      <c r="E37" s="3"/>
      <c r="H37" s="4" t="s">
        <v>37</v>
      </c>
      <c r="L37" s="1">
        <f>L33+M16</f>
        <v>0</v>
      </c>
    </row>
    <row r="38" spans="3:12" ht="15.45">
      <c r="C38" s="4"/>
      <c r="D38" s="4"/>
      <c r="E38" s="3"/>
      <c r="F38" s="4"/>
      <c r="G38" s="4"/>
      <c r="H38" s="1"/>
      <c r="J38" s="3"/>
      <c r="L38" s="1" t="s">
        <v>31</v>
      </c>
    </row>
    <row r="39" spans="3:12" ht="15.45">
      <c r="C39" s="4"/>
      <c r="D39" s="4"/>
      <c r="E39" s="3"/>
      <c r="F39" s="4"/>
      <c r="G39" s="4"/>
      <c r="H39" s="3"/>
      <c r="J39" s="3"/>
      <c r="L39" s="3">
        <f>IF($L$16=0,0,L37/$L$16)</f>
        <v>0</v>
      </c>
    </row>
    <row r="40" spans="3:12" ht="15.45">
      <c r="C40" s="4"/>
      <c r="D40" s="4"/>
      <c r="E40" s="3"/>
      <c r="F40" s="4"/>
      <c r="G40" s="4"/>
      <c r="H40" s="3"/>
      <c r="J40" s="3"/>
      <c r="L40" s="3"/>
    </row>
  </sheetData>
  <sheetProtection sheet="1" objects="1" scenarios="1"/>
  <mergeCells count="11">
    <mergeCell ref="B1:M1"/>
    <mergeCell ref="D23:I23"/>
    <mergeCell ref="D32:I32"/>
    <mergeCell ref="D24:I24"/>
    <mergeCell ref="D25:I25"/>
    <mergeCell ref="D26:I26"/>
    <mergeCell ref="D27:I27"/>
    <mergeCell ref="D28:I28"/>
    <mergeCell ref="D29:I29"/>
    <mergeCell ref="D30:I30"/>
    <mergeCell ref="D31:I31"/>
  </mergeCells>
  <pageMargins left="0.7" right="0.7" top="0.75" bottom="0.75" header="0.3" footer="0.3"/>
  <pageSetup scale="84" orientation="landscape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F25D6-E3A4-4462-92F3-EBAAE7EE7F30}">
  <sheetPr>
    <pageSetUpPr fitToPage="1"/>
  </sheetPr>
  <dimension ref="B1:J44"/>
  <sheetViews>
    <sheetView topLeftCell="A31" workbookViewId="0">
      <selection activeCell="C2" sqref="C2"/>
    </sheetView>
  </sheetViews>
  <sheetFormatPr defaultRowHeight="15"/>
  <cols>
    <col min="1" max="1" width="2.5625" customWidth="1"/>
    <col min="2" max="2" width="6.8125" customWidth="1"/>
    <col min="3" max="3" width="15.1875" customWidth="1"/>
    <col min="4" max="4" width="11.4375" customWidth="1"/>
    <col min="10" max="10" width="11" customWidth="1"/>
  </cols>
  <sheetData>
    <row r="1" spans="2:10" ht="15.45">
      <c r="B1" s="33" t="s">
        <v>39</v>
      </c>
      <c r="C1" s="33"/>
      <c r="D1" s="33"/>
      <c r="E1" s="33"/>
      <c r="F1" s="33"/>
      <c r="G1" s="33"/>
      <c r="H1" s="33"/>
      <c r="I1" s="33"/>
      <c r="J1" s="33"/>
    </row>
    <row r="2" spans="2:10" ht="15.45">
      <c r="B2" s="30" t="s">
        <v>53</v>
      </c>
      <c r="C2" s="32" t="s">
        <v>46</v>
      </c>
      <c r="D2" s="7"/>
      <c r="E2" s="23" t="s">
        <v>3</v>
      </c>
      <c r="F2" s="31">
        <v>2018</v>
      </c>
      <c r="G2" s="7"/>
      <c r="H2" s="7"/>
      <c r="I2" s="7"/>
      <c r="J2" s="7"/>
    </row>
    <row r="3" spans="2:10" ht="15.45">
      <c r="B3" s="19"/>
      <c r="C3" s="19"/>
      <c r="D3" s="19"/>
      <c r="E3" s="23"/>
      <c r="F3" s="11"/>
      <c r="G3" s="19"/>
      <c r="H3" s="19"/>
      <c r="I3" s="19"/>
      <c r="J3" s="19"/>
    </row>
    <row r="4" spans="2:10" ht="15.45">
      <c r="D4" s="7" t="s">
        <v>5</v>
      </c>
      <c r="E4" s="7"/>
      <c r="F4" s="7" t="s">
        <v>5</v>
      </c>
      <c r="G4" s="7" t="s">
        <v>5</v>
      </c>
      <c r="H4" s="7" t="s">
        <v>8</v>
      </c>
      <c r="I4" s="7"/>
      <c r="J4" s="7"/>
    </row>
    <row r="5" spans="2:10" ht="15.45">
      <c r="B5" s="4"/>
      <c r="C5" s="4" t="s">
        <v>54</v>
      </c>
      <c r="D5" s="7"/>
      <c r="E5" s="7" t="s">
        <v>15</v>
      </c>
      <c r="F5" s="7" t="s">
        <v>17</v>
      </c>
      <c r="G5" s="7" t="s">
        <v>19</v>
      </c>
      <c r="H5" s="7" t="s">
        <v>33</v>
      </c>
      <c r="I5" s="7"/>
      <c r="J5" s="7" t="s">
        <v>5</v>
      </c>
    </row>
    <row r="6" spans="2:10" ht="15.45">
      <c r="B6" s="20" t="s">
        <v>9</v>
      </c>
      <c r="C6" s="4" t="s">
        <v>4</v>
      </c>
      <c r="D6" s="7" t="s">
        <v>6</v>
      </c>
      <c r="E6" s="7" t="s">
        <v>16</v>
      </c>
      <c r="F6" s="7" t="s">
        <v>18</v>
      </c>
      <c r="G6" s="7" t="s">
        <v>18</v>
      </c>
      <c r="H6" s="7" t="s">
        <v>1</v>
      </c>
      <c r="I6" s="7" t="s">
        <v>27</v>
      </c>
      <c r="J6" s="7" t="s">
        <v>8</v>
      </c>
    </row>
    <row r="7" spans="2:10">
      <c r="B7" s="5">
        <v>1</v>
      </c>
      <c r="C7" s="5" t="s">
        <v>35</v>
      </c>
      <c r="D7" s="24">
        <v>0</v>
      </c>
      <c r="E7" s="14">
        <v>0</v>
      </c>
      <c r="F7" s="13">
        <f>IF(E7=0,0,D7/E7)</f>
        <v>0</v>
      </c>
      <c r="G7" s="12">
        <f>F7*12</f>
        <v>0</v>
      </c>
      <c r="H7" s="6">
        <v>0</v>
      </c>
      <c r="I7" s="18">
        <f>IF(D7=0,0,J7/D7)</f>
        <v>0</v>
      </c>
      <c r="J7" s="10">
        <f>G7*H7</f>
        <v>0</v>
      </c>
    </row>
    <row r="8" spans="2:10">
      <c r="B8" s="8">
        <f>B7+1</f>
        <v>2</v>
      </c>
      <c r="C8" s="5" t="s">
        <v>35</v>
      </c>
      <c r="D8" s="24">
        <v>0</v>
      </c>
      <c r="E8" s="14">
        <v>0</v>
      </c>
      <c r="F8" s="13">
        <f t="shared" ref="F8:F16" si="0">IF(E8=0,0,D8/E8)</f>
        <v>0</v>
      </c>
      <c r="G8" s="12">
        <f t="shared" ref="G8:G16" si="1">F8*12</f>
        <v>0</v>
      </c>
      <c r="H8" s="6">
        <v>0</v>
      </c>
      <c r="I8" s="18">
        <f t="shared" ref="I8:I16" si="2">IF(D8=0,0,J8/D8)</f>
        <v>0</v>
      </c>
      <c r="J8" s="10">
        <f t="shared" ref="J8:J16" si="3">G8*H8</f>
        <v>0</v>
      </c>
    </row>
    <row r="9" spans="2:10">
      <c r="B9" s="8">
        <f t="shared" ref="B9:B16" si="4">B8+1</f>
        <v>3</v>
      </c>
      <c r="C9" s="5" t="s">
        <v>35</v>
      </c>
      <c r="D9" s="24">
        <v>0</v>
      </c>
      <c r="E9" s="14">
        <v>0</v>
      </c>
      <c r="F9" s="13">
        <f t="shared" si="0"/>
        <v>0</v>
      </c>
      <c r="G9" s="12">
        <f t="shared" si="1"/>
        <v>0</v>
      </c>
      <c r="H9" s="6">
        <v>0</v>
      </c>
      <c r="I9" s="18">
        <f t="shared" si="2"/>
        <v>0</v>
      </c>
      <c r="J9" s="10">
        <f t="shared" si="3"/>
        <v>0</v>
      </c>
    </row>
    <row r="10" spans="2:10">
      <c r="B10" s="8">
        <f t="shared" si="4"/>
        <v>4</v>
      </c>
      <c r="C10" s="5" t="s">
        <v>35</v>
      </c>
      <c r="D10" s="24">
        <v>0</v>
      </c>
      <c r="E10" s="14">
        <v>0</v>
      </c>
      <c r="F10" s="13">
        <f t="shared" si="0"/>
        <v>0</v>
      </c>
      <c r="G10" s="12">
        <f t="shared" si="1"/>
        <v>0</v>
      </c>
      <c r="H10" s="6">
        <v>0</v>
      </c>
      <c r="I10" s="18">
        <f t="shared" si="2"/>
        <v>0</v>
      </c>
      <c r="J10" s="10">
        <f t="shared" si="3"/>
        <v>0</v>
      </c>
    </row>
    <row r="11" spans="2:10">
      <c r="B11" s="8">
        <f t="shared" si="4"/>
        <v>5</v>
      </c>
      <c r="C11" s="5" t="s">
        <v>35</v>
      </c>
      <c r="D11" s="24">
        <v>0</v>
      </c>
      <c r="E11" s="14">
        <v>0</v>
      </c>
      <c r="F11" s="13">
        <f t="shared" si="0"/>
        <v>0</v>
      </c>
      <c r="G11" s="12">
        <f t="shared" si="1"/>
        <v>0</v>
      </c>
      <c r="H11" s="6">
        <v>0</v>
      </c>
      <c r="I11" s="18">
        <f t="shared" si="2"/>
        <v>0</v>
      </c>
      <c r="J11" s="10">
        <f t="shared" si="3"/>
        <v>0</v>
      </c>
    </row>
    <row r="12" spans="2:10">
      <c r="B12" s="8">
        <f t="shared" si="4"/>
        <v>6</v>
      </c>
      <c r="C12" s="5" t="s">
        <v>35</v>
      </c>
      <c r="D12" s="24">
        <v>0</v>
      </c>
      <c r="E12" s="14">
        <v>0</v>
      </c>
      <c r="F12" s="13">
        <f t="shared" si="0"/>
        <v>0</v>
      </c>
      <c r="G12" s="12">
        <f t="shared" si="1"/>
        <v>0</v>
      </c>
      <c r="H12" s="6">
        <v>0</v>
      </c>
      <c r="I12" s="18">
        <f t="shared" si="2"/>
        <v>0</v>
      </c>
      <c r="J12" s="10">
        <f t="shared" si="3"/>
        <v>0</v>
      </c>
    </row>
    <row r="13" spans="2:10">
      <c r="B13" s="8">
        <f t="shared" si="4"/>
        <v>7</v>
      </c>
      <c r="C13" s="5" t="s">
        <v>35</v>
      </c>
      <c r="D13" s="24">
        <v>0</v>
      </c>
      <c r="E13" s="14">
        <v>0</v>
      </c>
      <c r="F13" s="13">
        <f t="shared" si="0"/>
        <v>0</v>
      </c>
      <c r="G13" s="12">
        <f t="shared" si="1"/>
        <v>0</v>
      </c>
      <c r="H13" s="6">
        <v>0</v>
      </c>
      <c r="I13" s="18">
        <f t="shared" si="2"/>
        <v>0</v>
      </c>
      <c r="J13" s="10">
        <f t="shared" si="3"/>
        <v>0</v>
      </c>
    </row>
    <row r="14" spans="2:10">
      <c r="B14" s="8">
        <f t="shared" si="4"/>
        <v>8</v>
      </c>
      <c r="C14" s="5" t="s">
        <v>35</v>
      </c>
      <c r="D14" s="24">
        <v>0</v>
      </c>
      <c r="E14" s="14">
        <v>0</v>
      </c>
      <c r="F14" s="13">
        <f t="shared" si="0"/>
        <v>0</v>
      </c>
      <c r="G14" s="12">
        <f t="shared" si="1"/>
        <v>0</v>
      </c>
      <c r="H14" s="6">
        <v>0</v>
      </c>
      <c r="I14" s="18">
        <f t="shared" si="2"/>
        <v>0</v>
      </c>
      <c r="J14" s="10">
        <f t="shared" si="3"/>
        <v>0</v>
      </c>
    </row>
    <row r="15" spans="2:10">
      <c r="B15" s="8">
        <f t="shared" si="4"/>
        <v>9</v>
      </c>
      <c r="C15" s="5" t="s">
        <v>35</v>
      </c>
      <c r="D15" s="24">
        <v>0</v>
      </c>
      <c r="E15" s="14">
        <v>0</v>
      </c>
      <c r="F15" s="13">
        <f t="shared" si="0"/>
        <v>0</v>
      </c>
      <c r="G15" s="12">
        <f t="shared" si="1"/>
        <v>0</v>
      </c>
      <c r="H15" s="6">
        <v>0</v>
      </c>
      <c r="I15" s="18">
        <f t="shared" si="2"/>
        <v>0</v>
      </c>
      <c r="J15" s="10">
        <f t="shared" si="3"/>
        <v>0</v>
      </c>
    </row>
    <row r="16" spans="2:10">
      <c r="B16" s="8">
        <f t="shared" si="4"/>
        <v>10</v>
      </c>
      <c r="C16" s="5" t="s">
        <v>35</v>
      </c>
      <c r="D16" s="24">
        <v>0</v>
      </c>
      <c r="E16" s="14">
        <v>0</v>
      </c>
      <c r="F16" s="13">
        <f t="shared" si="0"/>
        <v>0</v>
      </c>
      <c r="G16" s="12">
        <f t="shared" si="1"/>
        <v>0</v>
      </c>
      <c r="H16" s="6">
        <v>0</v>
      </c>
      <c r="I16" s="18">
        <f t="shared" si="2"/>
        <v>0</v>
      </c>
      <c r="J16" s="10">
        <f t="shared" si="3"/>
        <v>0</v>
      </c>
    </row>
    <row r="17" spans="2:10" ht="15.45">
      <c r="C17" s="4" t="s">
        <v>10</v>
      </c>
      <c r="D17" s="16">
        <f>SUM(D7:D16)</f>
        <v>0</v>
      </c>
      <c r="E17" s="1"/>
      <c r="F17" s="15">
        <f>SUM(F7:F16)</f>
        <v>0</v>
      </c>
      <c r="G17" s="9">
        <f>SUM(G7:G16)</f>
        <v>0</v>
      </c>
      <c r="H17" s="1"/>
      <c r="I17" s="1"/>
      <c r="J17" s="1">
        <f>SUM(J7:J16)</f>
        <v>0</v>
      </c>
    </row>
    <row r="18" spans="2:10" ht="15.45">
      <c r="C18" s="4"/>
      <c r="D18" s="16"/>
      <c r="E18" s="1"/>
      <c r="F18" s="15"/>
      <c r="G18" s="9"/>
      <c r="H18" s="1" t="s">
        <v>32</v>
      </c>
      <c r="I18" s="1" t="s">
        <v>31</v>
      </c>
      <c r="J18" s="1"/>
    </row>
    <row r="19" spans="2:10" ht="15.45">
      <c r="C19" s="4" t="s">
        <v>22</v>
      </c>
      <c r="D19" s="4"/>
      <c r="E19" s="3"/>
      <c r="F19" s="4"/>
      <c r="G19" s="4"/>
      <c r="H19" s="3">
        <f>IF($G$17=0,0,J17/$G$17)</f>
        <v>0</v>
      </c>
      <c r="I19" s="3">
        <f>IF(D17=0,0,J17/D17)</f>
        <v>0</v>
      </c>
      <c r="J19" s="4"/>
    </row>
    <row r="20" spans="2:10" ht="15.45">
      <c r="C20" s="4"/>
      <c r="D20" s="4"/>
      <c r="E20" s="3"/>
      <c r="F20" s="4"/>
      <c r="G20" s="4"/>
      <c r="H20" s="1" t="s">
        <v>40</v>
      </c>
      <c r="I20" s="3"/>
      <c r="J20" s="4"/>
    </row>
    <row r="21" spans="2:10" ht="15.45">
      <c r="C21" s="4"/>
      <c r="E21" s="3"/>
      <c r="F21" s="4"/>
      <c r="G21" s="4"/>
      <c r="H21" s="3">
        <f>IF($F$17=0,0,J17/$F$17)</f>
        <v>0</v>
      </c>
      <c r="I21" s="3"/>
      <c r="J21" s="4"/>
    </row>
    <row r="22" spans="2:10" ht="15.45">
      <c r="B22" t="s">
        <v>41</v>
      </c>
      <c r="C22" s="4"/>
      <c r="E22" s="3"/>
      <c r="F22" s="4"/>
      <c r="G22" s="4"/>
      <c r="H22" s="3"/>
      <c r="I22" s="3"/>
      <c r="J22" s="4"/>
    </row>
    <row r="23" spans="2:10" ht="15.45">
      <c r="C23" s="4"/>
      <c r="D23" s="4" t="s">
        <v>45</v>
      </c>
      <c r="E23" s="3"/>
      <c r="F23" s="4"/>
      <c r="G23" s="4"/>
      <c r="H23" s="3"/>
      <c r="I23" s="3"/>
      <c r="J23" s="4" t="s">
        <v>36</v>
      </c>
    </row>
    <row r="24" spans="2:10" ht="15.45">
      <c r="B24" s="21">
        <f>B7</f>
        <v>1</v>
      </c>
      <c r="C24" s="2" t="str">
        <f>C7</f>
        <v>Other</v>
      </c>
      <c r="D24" s="34"/>
      <c r="E24" s="35"/>
      <c r="F24" s="35"/>
      <c r="G24" s="35"/>
      <c r="H24" s="35"/>
      <c r="I24" s="3"/>
      <c r="J24" s="22">
        <v>0</v>
      </c>
    </row>
    <row r="25" spans="2:10" ht="15.45">
      <c r="B25" s="21">
        <f t="shared" ref="B25:B33" si="5">B8</f>
        <v>2</v>
      </c>
      <c r="C25" s="2" t="str">
        <f t="shared" ref="C25:C33" si="6">C8</f>
        <v>Other</v>
      </c>
      <c r="D25" s="34"/>
      <c r="E25" s="35"/>
      <c r="F25" s="35"/>
      <c r="G25" s="35"/>
      <c r="H25" s="35"/>
      <c r="I25" s="3"/>
      <c r="J25" s="22">
        <v>0</v>
      </c>
    </row>
    <row r="26" spans="2:10" ht="15.45">
      <c r="B26" s="21">
        <f t="shared" si="5"/>
        <v>3</v>
      </c>
      <c r="C26" s="2" t="str">
        <f t="shared" si="6"/>
        <v>Other</v>
      </c>
      <c r="D26" s="34"/>
      <c r="E26" s="35"/>
      <c r="F26" s="35"/>
      <c r="G26" s="35"/>
      <c r="H26" s="35"/>
      <c r="I26" s="3"/>
      <c r="J26" s="22">
        <v>0</v>
      </c>
    </row>
    <row r="27" spans="2:10" ht="15.45">
      <c r="B27" s="21">
        <f t="shared" si="5"/>
        <v>4</v>
      </c>
      <c r="C27" s="2" t="str">
        <f t="shared" si="6"/>
        <v>Other</v>
      </c>
      <c r="D27" s="34"/>
      <c r="E27" s="35"/>
      <c r="F27" s="35"/>
      <c r="G27" s="35"/>
      <c r="H27" s="35"/>
      <c r="I27" s="3"/>
      <c r="J27" s="22">
        <v>0</v>
      </c>
    </row>
    <row r="28" spans="2:10" ht="15.45">
      <c r="B28" s="21">
        <f t="shared" si="5"/>
        <v>5</v>
      </c>
      <c r="C28" s="2" t="str">
        <f t="shared" si="6"/>
        <v>Other</v>
      </c>
      <c r="D28" s="34"/>
      <c r="E28" s="35"/>
      <c r="F28" s="35"/>
      <c r="G28" s="35"/>
      <c r="H28" s="35"/>
      <c r="I28" s="3"/>
      <c r="J28" s="22">
        <v>0</v>
      </c>
    </row>
    <row r="29" spans="2:10" ht="15.45">
      <c r="B29" s="21">
        <f t="shared" si="5"/>
        <v>6</v>
      </c>
      <c r="C29" s="2" t="str">
        <f t="shared" si="6"/>
        <v>Other</v>
      </c>
      <c r="D29" s="34"/>
      <c r="E29" s="35"/>
      <c r="F29" s="35"/>
      <c r="G29" s="35"/>
      <c r="H29" s="35"/>
      <c r="I29" s="3"/>
      <c r="J29" s="22">
        <v>0</v>
      </c>
    </row>
    <row r="30" spans="2:10" ht="15.45">
      <c r="B30" s="21">
        <f t="shared" si="5"/>
        <v>7</v>
      </c>
      <c r="C30" s="2" t="str">
        <f t="shared" si="6"/>
        <v>Other</v>
      </c>
      <c r="D30" s="34"/>
      <c r="E30" s="35"/>
      <c r="F30" s="35"/>
      <c r="G30" s="35"/>
      <c r="H30" s="35"/>
      <c r="I30" s="3"/>
      <c r="J30" s="22">
        <v>0</v>
      </c>
    </row>
    <row r="31" spans="2:10" ht="15.45">
      <c r="B31" s="21">
        <f t="shared" si="5"/>
        <v>8</v>
      </c>
      <c r="C31" s="2" t="str">
        <f t="shared" si="6"/>
        <v>Other</v>
      </c>
      <c r="D31" s="34"/>
      <c r="E31" s="35"/>
      <c r="F31" s="35"/>
      <c r="G31" s="35"/>
      <c r="H31" s="35"/>
      <c r="I31" s="3"/>
      <c r="J31" s="22">
        <v>0</v>
      </c>
    </row>
    <row r="32" spans="2:10" ht="15.45">
      <c r="B32" s="21">
        <f t="shared" si="5"/>
        <v>9</v>
      </c>
      <c r="C32" s="2" t="str">
        <f t="shared" si="6"/>
        <v>Other</v>
      </c>
      <c r="D32" s="34"/>
      <c r="E32" s="35"/>
      <c r="F32" s="35"/>
      <c r="G32" s="35"/>
      <c r="H32" s="35"/>
      <c r="I32" s="3"/>
      <c r="J32" s="22">
        <v>0</v>
      </c>
    </row>
    <row r="33" spans="2:10" ht="15.45">
      <c r="B33" s="21">
        <f t="shared" si="5"/>
        <v>10</v>
      </c>
      <c r="C33" s="2" t="str">
        <f t="shared" si="6"/>
        <v>Other</v>
      </c>
      <c r="D33" s="34"/>
      <c r="E33" s="35"/>
      <c r="F33" s="35"/>
      <c r="G33" s="35"/>
      <c r="H33" s="35"/>
      <c r="I33" s="3"/>
      <c r="J33" s="22">
        <v>0</v>
      </c>
    </row>
    <row r="34" spans="2:10" ht="15.45">
      <c r="C34" s="4"/>
      <c r="D34" s="4"/>
      <c r="E34" s="3"/>
      <c r="F34" s="4"/>
      <c r="G34" s="3" t="s">
        <v>38</v>
      </c>
      <c r="H34" s="3"/>
      <c r="I34" s="3" t="s">
        <v>5</v>
      </c>
      <c r="J34" s="1">
        <f>SUM(J24:J33)</f>
        <v>0</v>
      </c>
    </row>
    <row r="35" spans="2:10" ht="15.45">
      <c r="C35" s="4"/>
      <c r="D35" s="4"/>
      <c r="E35" s="3"/>
      <c r="F35" s="3" t="s">
        <v>38</v>
      </c>
      <c r="H35" s="1" t="s">
        <v>32</v>
      </c>
      <c r="I35" s="1" t="s">
        <v>31</v>
      </c>
    </row>
    <row r="36" spans="2:10" ht="15.45">
      <c r="C36" s="4"/>
      <c r="D36" s="4"/>
      <c r="E36" s="3"/>
      <c r="F36" s="3"/>
      <c r="H36" s="3">
        <f>IF($G$17=0,0,J34/$G$17)</f>
        <v>0</v>
      </c>
      <c r="I36" s="3">
        <f>IF($D$17=0,0,J34/$D$17)</f>
        <v>0</v>
      </c>
      <c r="J36" s="3"/>
    </row>
    <row r="37" spans="2:10" ht="15.45">
      <c r="C37" s="4"/>
      <c r="D37" s="4"/>
      <c r="E37" s="3"/>
      <c r="F37" s="4"/>
      <c r="G37" s="3"/>
      <c r="I37" s="1"/>
      <c r="J37" s="3"/>
    </row>
    <row r="38" spans="2:10" ht="15.45">
      <c r="C38" s="4"/>
      <c r="D38" s="4"/>
      <c r="E38" s="3"/>
      <c r="F38" s="4" t="s">
        <v>37</v>
      </c>
      <c r="H38" s="3"/>
      <c r="I38" s="3"/>
      <c r="J38" s="1">
        <f>J34+J17</f>
        <v>0</v>
      </c>
    </row>
    <row r="39" spans="2:10" ht="15.45">
      <c r="C39" s="4" t="s">
        <v>22</v>
      </c>
      <c r="D39" s="4"/>
      <c r="E39" s="3"/>
      <c r="F39" s="4"/>
      <c r="G39" s="4"/>
      <c r="H39" s="1" t="s">
        <v>32</v>
      </c>
      <c r="I39" s="1" t="s">
        <v>31</v>
      </c>
      <c r="J39" s="3"/>
    </row>
    <row r="40" spans="2:10" ht="15.45">
      <c r="C40" s="4"/>
      <c r="D40" s="4"/>
      <c r="E40" s="3"/>
      <c r="F40" s="4"/>
      <c r="G40" s="4"/>
      <c r="H40" s="3">
        <f>IF($G$17=0,0,J38/$G$17)</f>
        <v>0</v>
      </c>
      <c r="I40" s="3">
        <f>IF($D$17=0,0,J38/$D$17)</f>
        <v>0</v>
      </c>
      <c r="J40" s="3"/>
    </row>
    <row r="41" spans="2:10" ht="15.45">
      <c r="C41" s="4"/>
      <c r="D41" s="4"/>
      <c r="E41" s="3"/>
      <c r="F41" s="4"/>
      <c r="G41" s="4"/>
      <c r="H41" s="1" t="s">
        <v>40</v>
      </c>
      <c r="I41" s="3"/>
      <c r="J41" s="3"/>
    </row>
    <row r="42" spans="2:10" ht="15.45">
      <c r="C42" s="4"/>
      <c r="D42" s="4"/>
      <c r="E42" s="3"/>
      <c r="F42" s="4"/>
      <c r="G42" s="4"/>
      <c r="H42" s="3">
        <f>IF($F$17=0,0,J38/$F$17)</f>
        <v>0</v>
      </c>
      <c r="I42" s="3"/>
      <c r="J42" s="3"/>
    </row>
    <row r="43" spans="2:10">
      <c r="C43" s="36" t="s">
        <v>34</v>
      </c>
      <c r="D43" s="37"/>
      <c r="E43" s="37"/>
      <c r="F43" s="37"/>
      <c r="G43" s="37"/>
      <c r="H43" s="37"/>
      <c r="I43" s="37"/>
      <c r="J43" s="38"/>
    </row>
    <row r="44" spans="2:10">
      <c r="C44" s="39"/>
      <c r="D44" s="39"/>
      <c r="E44" s="39"/>
      <c r="F44" s="39"/>
      <c r="G44" s="39"/>
      <c r="H44" s="39"/>
      <c r="I44" s="39"/>
      <c r="J44" s="39"/>
    </row>
  </sheetData>
  <sheetProtection sheet="1" objects="1" scenarios="1"/>
  <mergeCells count="13">
    <mergeCell ref="B1:J1"/>
    <mergeCell ref="C43:J43"/>
    <mergeCell ref="C44:J44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</mergeCells>
  <pageMargins left="0.7" right="0.45" top="0.75" bottom="0.75" header="0.3" footer="0.3"/>
  <pageSetup scale="87" orientation="portrait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060A7-9C77-40D6-8852-4461E3C81B7E}">
  <sheetPr>
    <pageSetUpPr fitToPage="1"/>
  </sheetPr>
  <dimension ref="B1:K39"/>
  <sheetViews>
    <sheetView workbookViewId="0">
      <selection activeCell="C2" sqref="C2"/>
    </sheetView>
  </sheetViews>
  <sheetFormatPr defaultRowHeight="15"/>
  <cols>
    <col min="1" max="1" width="1.5" customWidth="1"/>
    <col min="2" max="2" width="5.625" customWidth="1"/>
    <col min="3" max="3" width="15.125" customWidth="1"/>
    <col min="4" max="4" width="11.625" customWidth="1"/>
    <col min="10" max="10" width="8.3125" customWidth="1"/>
    <col min="11" max="11" width="11.0625" customWidth="1"/>
  </cols>
  <sheetData>
    <row r="1" spans="2:11" ht="15.45">
      <c r="B1" s="33" t="s">
        <v>28</v>
      </c>
      <c r="C1" s="33"/>
      <c r="D1" s="33"/>
      <c r="E1" s="33"/>
      <c r="F1" s="33"/>
      <c r="G1" s="33"/>
      <c r="H1" s="33"/>
      <c r="I1" s="33"/>
      <c r="J1" s="33"/>
      <c r="K1" s="33"/>
    </row>
    <row r="2" spans="2:11" ht="15.45">
      <c r="B2" s="30" t="s">
        <v>53</v>
      </c>
      <c r="C2" s="32" t="s">
        <v>46</v>
      </c>
      <c r="D2" s="19"/>
      <c r="E2" s="23" t="s">
        <v>3</v>
      </c>
      <c r="F2" s="31">
        <v>2018</v>
      </c>
      <c r="G2" s="19"/>
      <c r="H2" s="19"/>
      <c r="I2" s="19"/>
      <c r="J2" s="19"/>
      <c r="K2" s="19"/>
    </row>
    <row r="3" spans="2:11" ht="15.45">
      <c r="E3" s="7"/>
      <c r="F3" s="7"/>
      <c r="G3" s="7"/>
      <c r="H3" s="4"/>
      <c r="I3" s="4"/>
      <c r="J3" s="4"/>
    </row>
    <row r="4" spans="2:11" ht="15.45">
      <c r="C4" s="4" t="s">
        <v>54</v>
      </c>
      <c r="D4" s="7" t="s">
        <v>5</v>
      </c>
      <c r="E4" s="7" t="s">
        <v>2</v>
      </c>
      <c r="F4" s="7" t="s">
        <v>5</v>
      </c>
      <c r="G4" s="7" t="s">
        <v>24</v>
      </c>
      <c r="H4" s="7" t="s">
        <v>30</v>
      </c>
      <c r="I4" s="4" t="s">
        <v>29</v>
      </c>
      <c r="J4" s="7" t="s">
        <v>8</v>
      </c>
      <c r="K4" s="7" t="s">
        <v>5</v>
      </c>
    </row>
    <row r="5" spans="2:11" ht="15.45">
      <c r="B5" s="20" t="s">
        <v>9</v>
      </c>
      <c r="C5" s="4" t="s">
        <v>4</v>
      </c>
      <c r="D5" s="7" t="s">
        <v>6</v>
      </c>
      <c r="E5" s="7" t="s">
        <v>23</v>
      </c>
      <c r="F5" s="7" t="s">
        <v>21</v>
      </c>
      <c r="G5" s="7" t="s">
        <v>25</v>
      </c>
      <c r="H5" s="7" t="s">
        <v>26</v>
      </c>
      <c r="I5" s="7" t="s">
        <v>20</v>
      </c>
      <c r="J5" s="7" t="s">
        <v>27</v>
      </c>
      <c r="K5" s="7" t="s">
        <v>8</v>
      </c>
    </row>
    <row r="6" spans="2:11">
      <c r="B6" s="5">
        <v>1</v>
      </c>
      <c r="C6" s="5" t="s">
        <v>35</v>
      </c>
      <c r="D6" s="25">
        <v>0</v>
      </c>
      <c r="E6" s="11">
        <v>0</v>
      </c>
      <c r="F6" s="12">
        <f t="shared" ref="F6:F15" si="0">IF(E6=0,0,D6/E6)</f>
        <v>0</v>
      </c>
      <c r="G6" s="11">
        <v>0</v>
      </c>
      <c r="H6" s="6">
        <v>0</v>
      </c>
      <c r="I6" s="10">
        <f>G6*H6</f>
        <v>0</v>
      </c>
      <c r="J6" s="18">
        <f t="shared" ref="J6:J15" si="1">IF(D6=0,0,K6/D6)</f>
        <v>0</v>
      </c>
      <c r="K6" s="10">
        <f>I6*F6</f>
        <v>0</v>
      </c>
    </row>
    <row r="7" spans="2:11">
      <c r="B7" s="8">
        <f>B6+1</f>
        <v>2</v>
      </c>
      <c r="C7" s="5" t="s">
        <v>35</v>
      </c>
      <c r="D7" s="25">
        <v>0</v>
      </c>
      <c r="E7" s="11">
        <v>0</v>
      </c>
      <c r="F7" s="12">
        <f t="shared" si="0"/>
        <v>0</v>
      </c>
      <c r="G7" s="11">
        <v>0</v>
      </c>
      <c r="H7" s="6">
        <v>0</v>
      </c>
      <c r="I7" s="10">
        <f t="shared" ref="I7:I15" si="2">E7*H7</f>
        <v>0</v>
      </c>
      <c r="J7" s="18">
        <f t="shared" si="1"/>
        <v>0</v>
      </c>
      <c r="K7" s="10">
        <f t="shared" ref="K7:K15" si="3">I7*F7</f>
        <v>0</v>
      </c>
    </row>
    <row r="8" spans="2:11">
      <c r="B8" s="8">
        <f t="shared" ref="B8:B15" si="4">B7+1</f>
        <v>3</v>
      </c>
      <c r="C8" s="5" t="s">
        <v>35</v>
      </c>
      <c r="D8" s="25">
        <v>0</v>
      </c>
      <c r="E8" s="11">
        <v>0</v>
      </c>
      <c r="F8" s="12">
        <f t="shared" si="0"/>
        <v>0</v>
      </c>
      <c r="G8" s="11">
        <v>0</v>
      </c>
      <c r="H8" s="6">
        <v>0</v>
      </c>
      <c r="I8" s="10">
        <f t="shared" si="2"/>
        <v>0</v>
      </c>
      <c r="J8" s="18">
        <f t="shared" si="1"/>
        <v>0</v>
      </c>
      <c r="K8" s="10">
        <f t="shared" si="3"/>
        <v>0</v>
      </c>
    </row>
    <row r="9" spans="2:11">
      <c r="B9" s="8">
        <f t="shared" si="4"/>
        <v>4</v>
      </c>
      <c r="C9" s="5" t="s">
        <v>35</v>
      </c>
      <c r="D9" s="25">
        <v>0</v>
      </c>
      <c r="E9" s="11">
        <v>0</v>
      </c>
      <c r="F9" s="12">
        <f t="shared" si="0"/>
        <v>0</v>
      </c>
      <c r="G9" s="11">
        <v>0</v>
      </c>
      <c r="H9" s="6">
        <v>0</v>
      </c>
      <c r="I9" s="10">
        <f t="shared" si="2"/>
        <v>0</v>
      </c>
      <c r="J9" s="18">
        <f t="shared" si="1"/>
        <v>0</v>
      </c>
      <c r="K9" s="10">
        <f t="shared" si="3"/>
        <v>0</v>
      </c>
    </row>
    <row r="10" spans="2:11">
      <c r="B10" s="8">
        <f t="shared" si="4"/>
        <v>5</v>
      </c>
      <c r="C10" s="5" t="s">
        <v>35</v>
      </c>
      <c r="D10" s="25">
        <v>0</v>
      </c>
      <c r="E10" s="11">
        <v>0</v>
      </c>
      <c r="F10" s="12">
        <f t="shared" si="0"/>
        <v>0</v>
      </c>
      <c r="G10" s="11">
        <v>0</v>
      </c>
      <c r="H10" s="6">
        <v>0</v>
      </c>
      <c r="I10" s="10">
        <f t="shared" si="2"/>
        <v>0</v>
      </c>
      <c r="J10" s="18">
        <f t="shared" si="1"/>
        <v>0</v>
      </c>
      <c r="K10" s="10">
        <f t="shared" si="3"/>
        <v>0</v>
      </c>
    </row>
    <row r="11" spans="2:11">
      <c r="B11" s="8">
        <f t="shared" si="4"/>
        <v>6</v>
      </c>
      <c r="C11" s="5" t="s">
        <v>35</v>
      </c>
      <c r="D11" s="25">
        <v>0</v>
      </c>
      <c r="E11" s="11">
        <v>0</v>
      </c>
      <c r="F11" s="12">
        <f t="shared" si="0"/>
        <v>0</v>
      </c>
      <c r="G11" s="11">
        <v>0</v>
      </c>
      <c r="H11" s="6">
        <v>0</v>
      </c>
      <c r="I11" s="10">
        <f t="shared" si="2"/>
        <v>0</v>
      </c>
      <c r="J11" s="18">
        <f t="shared" si="1"/>
        <v>0</v>
      </c>
      <c r="K11" s="10">
        <f t="shared" si="3"/>
        <v>0</v>
      </c>
    </row>
    <row r="12" spans="2:11">
      <c r="B12" s="8">
        <f t="shared" si="4"/>
        <v>7</v>
      </c>
      <c r="C12" s="5" t="s">
        <v>35</v>
      </c>
      <c r="D12" s="25">
        <v>0</v>
      </c>
      <c r="E12" s="11">
        <v>0</v>
      </c>
      <c r="F12" s="12">
        <f t="shared" si="0"/>
        <v>0</v>
      </c>
      <c r="G12" s="11">
        <v>0</v>
      </c>
      <c r="H12" s="6">
        <v>0</v>
      </c>
      <c r="I12" s="10">
        <f t="shared" si="2"/>
        <v>0</v>
      </c>
      <c r="J12" s="18">
        <f t="shared" si="1"/>
        <v>0</v>
      </c>
      <c r="K12" s="10">
        <f t="shared" si="3"/>
        <v>0</v>
      </c>
    </row>
    <row r="13" spans="2:11">
      <c r="B13" s="8">
        <f t="shared" si="4"/>
        <v>8</v>
      </c>
      <c r="C13" s="5" t="s">
        <v>35</v>
      </c>
      <c r="D13" s="25">
        <v>0</v>
      </c>
      <c r="E13" s="11">
        <v>0</v>
      </c>
      <c r="F13" s="12">
        <f t="shared" si="0"/>
        <v>0</v>
      </c>
      <c r="G13" s="11">
        <v>0</v>
      </c>
      <c r="H13" s="6">
        <v>0</v>
      </c>
      <c r="I13" s="10">
        <f t="shared" si="2"/>
        <v>0</v>
      </c>
      <c r="J13" s="18">
        <f t="shared" si="1"/>
        <v>0</v>
      </c>
      <c r="K13" s="10">
        <f t="shared" si="3"/>
        <v>0</v>
      </c>
    </row>
    <row r="14" spans="2:11">
      <c r="B14" s="8">
        <f t="shared" si="4"/>
        <v>9</v>
      </c>
      <c r="C14" s="5" t="s">
        <v>35</v>
      </c>
      <c r="D14" s="25">
        <v>0</v>
      </c>
      <c r="E14" s="11">
        <v>0</v>
      </c>
      <c r="F14" s="12">
        <f t="shared" si="0"/>
        <v>0</v>
      </c>
      <c r="G14" s="11">
        <v>0</v>
      </c>
      <c r="H14" s="6">
        <v>0</v>
      </c>
      <c r="I14" s="10">
        <f t="shared" si="2"/>
        <v>0</v>
      </c>
      <c r="J14" s="18">
        <f t="shared" si="1"/>
        <v>0</v>
      </c>
      <c r="K14" s="10">
        <f t="shared" si="3"/>
        <v>0</v>
      </c>
    </row>
    <row r="15" spans="2:11">
      <c r="B15" s="8">
        <f t="shared" si="4"/>
        <v>10</v>
      </c>
      <c r="C15" s="5" t="s">
        <v>35</v>
      </c>
      <c r="D15" s="25">
        <v>0</v>
      </c>
      <c r="E15" s="11">
        <v>0</v>
      </c>
      <c r="F15" s="12">
        <f t="shared" si="0"/>
        <v>0</v>
      </c>
      <c r="G15" s="11">
        <v>0</v>
      </c>
      <c r="H15" s="6">
        <v>0</v>
      </c>
      <c r="I15" s="10">
        <f t="shared" si="2"/>
        <v>0</v>
      </c>
      <c r="J15" s="18">
        <f t="shared" si="1"/>
        <v>0</v>
      </c>
      <c r="K15" s="10">
        <f t="shared" si="3"/>
        <v>0</v>
      </c>
    </row>
    <row r="16" spans="2:11" ht="15.45">
      <c r="C16" s="4" t="s">
        <v>10</v>
      </c>
      <c r="D16" s="16">
        <f>SUM(D6:D15)</f>
        <v>0</v>
      </c>
      <c r="E16" s="9">
        <f>SUM(E6:E15)</f>
        <v>0</v>
      </c>
      <c r="F16" s="16">
        <f>SUM(F6:F15)</f>
        <v>0</v>
      </c>
      <c r="G16" s="9"/>
      <c r="H16" s="1"/>
      <c r="I16" s="1"/>
      <c r="K16" s="17">
        <f>SUM(K6:K15)</f>
        <v>0</v>
      </c>
    </row>
    <row r="17" spans="2:11" ht="15.45">
      <c r="C17" s="4"/>
      <c r="D17" s="16"/>
      <c r="E17" s="9"/>
      <c r="F17" s="16"/>
      <c r="G17" s="9"/>
      <c r="H17" s="1"/>
      <c r="I17" s="4" t="s">
        <v>20</v>
      </c>
      <c r="J17" s="4" t="s">
        <v>0</v>
      </c>
      <c r="K17" s="17"/>
    </row>
    <row r="18" spans="2:11" ht="15.45">
      <c r="C18" s="4" t="s">
        <v>22</v>
      </c>
      <c r="D18" s="4"/>
      <c r="E18" s="4"/>
      <c r="F18" s="4"/>
      <c r="G18" s="4"/>
      <c r="H18" s="3"/>
      <c r="I18" s="3">
        <f>IF($K$16=0,0,$K$16/F16)</f>
        <v>0</v>
      </c>
      <c r="J18" s="3">
        <f>IF($K$16=0,0,$K$16/D16)</f>
        <v>0</v>
      </c>
    </row>
    <row r="19" spans="2:11" ht="15.45">
      <c r="B19" t="s">
        <v>41</v>
      </c>
      <c r="C19" s="4"/>
      <c r="E19" s="3"/>
      <c r="F19" s="4"/>
      <c r="G19" s="4"/>
      <c r="H19" s="3"/>
      <c r="I19" s="3"/>
      <c r="J19" s="4"/>
    </row>
    <row r="20" spans="2:11" ht="15.45">
      <c r="C20" s="4"/>
      <c r="D20" s="4" t="s">
        <v>44</v>
      </c>
      <c r="E20" s="3"/>
      <c r="F20" s="4"/>
      <c r="G20" s="4"/>
      <c r="H20" s="3"/>
      <c r="I20" s="3"/>
      <c r="K20" s="4" t="s">
        <v>36</v>
      </c>
    </row>
    <row r="21" spans="2:11" ht="15.45">
      <c r="B21" s="21">
        <f>B6</f>
        <v>1</v>
      </c>
      <c r="C21" s="2" t="str">
        <f>C6</f>
        <v>Other</v>
      </c>
      <c r="D21" s="34"/>
      <c r="E21" s="35"/>
      <c r="F21" s="35"/>
      <c r="G21" s="35"/>
      <c r="H21" s="35"/>
      <c r="I21" s="3"/>
      <c r="K21" s="22">
        <v>0</v>
      </c>
    </row>
    <row r="22" spans="2:11" ht="15.45">
      <c r="B22" s="21">
        <f t="shared" ref="B22:B30" si="5">B7</f>
        <v>2</v>
      </c>
      <c r="C22" s="2" t="s">
        <v>35</v>
      </c>
      <c r="D22" s="34"/>
      <c r="E22" s="35"/>
      <c r="F22" s="35"/>
      <c r="G22" s="35"/>
      <c r="H22" s="35"/>
      <c r="I22" s="3"/>
      <c r="K22" s="22">
        <v>0</v>
      </c>
    </row>
    <row r="23" spans="2:11" ht="15.45">
      <c r="B23" s="21">
        <f t="shared" si="5"/>
        <v>3</v>
      </c>
      <c r="C23" s="2" t="str">
        <f t="shared" ref="C23:C30" si="6">C8</f>
        <v>Other</v>
      </c>
      <c r="D23" s="34"/>
      <c r="E23" s="35"/>
      <c r="F23" s="35"/>
      <c r="G23" s="35"/>
      <c r="H23" s="35"/>
      <c r="I23" s="3"/>
      <c r="K23" s="22">
        <v>0</v>
      </c>
    </row>
    <row r="24" spans="2:11" ht="15.45">
      <c r="B24" s="21">
        <f t="shared" si="5"/>
        <v>4</v>
      </c>
      <c r="C24" s="2" t="str">
        <f t="shared" si="6"/>
        <v>Other</v>
      </c>
      <c r="D24" s="34"/>
      <c r="E24" s="35"/>
      <c r="F24" s="35"/>
      <c r="G24" s="35"/>
      <c r="H24" s="35"/>
      <c r="I24" s="3"/>
      <c r="K24" s="22">
        <v>0</v>
      </c>
    </row>
    <row r="25" spans="2:11" ht="15.45">
      <c r="B25" s="21">
        <f t="shared" si="5"/>
        <v>5</v>
      </c>
      <c r="C25" s="2" t="str">
        <f t="shared" si="6"/>
        <v>Other</v>
      </c>
      <c r="D25" s="34"/>
      <c r="E25" s="35"/>
      <c r="F25" s="35"/>
      <c r="G25" s="35"/>
      <c r="H25" s="35"/>
      <c r="I25" s="3"/>
      <c r="K25" s="22">
        <v>0</v>
      </c>
    </row>
    <row r="26" spans="2:11" ht="15.45">
      <c r="B26" s="21">
        <f t="shared" si="5"/>
        <v>6</v>
      </c>
      <c r="C26" s="2" t="str">
        <f t="shared" si="6"/>
        <v>Other</v>
      </c>
      <c r="D26" s="34"/>
      <c r="E26" s="35"/>
      <c r="F26" s="35"/>
      <c r="G26" s="35"/>
      <c r="H26" s="35"/>
      <c r="I26" s="3"/>
      <c r="K26" s="22">
        <v>0</v>
      </c>
    </row>
    <row r="27" spans="2:11" ht="15.45">
      <c r="B27" s="21">
        <f t="shared" si="5"/>
        <v>7</v>
      </c>
      <c r="C27" s="2" t="str">
        <f t="shared" si="6"/>
        <v>Other</v>
      </c>
      <c r="D27" s="34"/>
      <c r="E27" s="35"/>
      <c r="F27" s="35"/>
      <c r="G27" s="35"/>
      <c r="H27" s="35"/>
      <c r="I27" s="3"/>
      <c r="K27" s="22">
        <v>0</v>
      </c>
    </row>
    <row r="28" spans="2:11" ht="15.45">
      <c r="B28" s="21">
        <f t="shared" si="5"/>
        <v>8</v>
      </c>
      <c r="C28" s="2" t="str">
        <f t="shared" si="6"/>
        <v>Other</v>
      </c>
      <c r="D28" s="34"/>
      <c r="E28" s="35"/>
      <c r="F28" s="35"/>
      <c r="G28" s="35"/>
      <c r="H28" s="35"/>
      <c r="I28" s="3"/>
      <c r="K28" s="22">
        <v>0</v>
      </c>
    </row>
    <row r="29" spans="2:11" ht="15.45">
      <c r="B29" s="21">
        <f t="shared" si="5"/>
        <v>9</v>
      </c>
      <c r="C29" s="2" t="str">
        <f t="shared" si="6"/>
        <v>Other</v>
      </c>
      <c r="D29" s="34"/>
      <c r="E29" s="35"/>
      <c r="F29" s="35"/>
      <c r="G29" s="35"/>
      <c r="H29" s="35"/>
      <c r="I29" s="3"/>
      <c r="K29" s="22">
        <v>0</v>
      </c>
    </row>
    <row r="30" spans="2:11" ht="15.45">
      <c r="B30" s="21">
        <f t="shared" si="5"/>
        <v>10</v>
      </c>
      <c r="C30" s="2" t="str">
        <f t="shared" si="6"/>
        <v>Other</v>
      </c>
      <c r="D30" s="34"/>
      <c r="E30" s="35"/>
      <c r="F30" s="35"/>
      <c r="G30" s="35"/>
      <c r="H30" s="35"/>
      <c r="I30" s="3"/>
      <c r="K30" s="22">
        <v>0</v>
      </c>
    </row>
    <row r="31" spans="2:11" ht="15.45">
      <c r="C31" s="4"/>
      <c r="D31" s="4"/>
      <c r="E31" s="3"/>
      <c r="F31" s="4"/>
      <c r="G31" s="3" t="s">
        <v>38</v>
      </c>
      <c r="H31" s="3"/>
      <c r="J31" s="3" t="s">
        <v>5</v>
      </c>
      <c r="K31" s="1">
        <f>SUM(K21:K30)</f>
        <v>0</v>
      </c>
    </row>
    <row r="32" spans="2:11" ht="15.45">
      <c r="C32" s="4"/>
      <c r="D32" s="4"/>
      <c r="E32" s="3"/>
      <c r="G32" s="3"/>
      <c r="J32" s="1" t="s">
        <v>42</v>
      </c>
      <c r="K32" s="1" t="s">
        <v>31</v>
      </c>
    </row>
    <row r="33" spans="3:11" ht="15.45">
      <c r="C33" s="4"/>
      <c r="D33" s="4"/>
      <c r="E33" s="3"/>
      <c r="F33" s="3"/>
      <c r="J33" s="3">
        <f>IF($F$16=0,0,K31/$F$16)</f>
        <v>0</v>
      </c>
      <c r="K33" s="3">
        <f>IF($D$16=0,0,K31/$D$16)</f>
        <v>0</v>
      </c>
    </row>
    <row r="34" spans="3:11" ht="15.45">
      <c r="C34" s="4"/>
      <c r="D34" s="4"/>
      <c r="E34" s="3"/>
      <c r="F34" s="4"/>
      <c r="G34" s="3"/>
      <c r="I34" s="1"/>
      <c r="J34" s="3"/>
    </row>
    <row r="35" spans="3:11" ht="15.45">
      <c r="C35" s="4"/>
      <c r="D35" s="4"/>
      <c r="E35" s="3"/>
      <c r="F35" s="4" t="s">
        <v>37</v>
      </c>
      <c r="H35" s="3"/>
      <c r="I35" s="3"/>
      <c r="K35" s="1">
        <f>K31+K16</f>
        <v>0</v>
      </c>
    </row>
    <row r="36" spans="3:11" ht="15.45">
      <c r="C36" s="4" t="s">
        <v>22</v>
      </c>
      <c r="D36" s="4"/>
      <c r="E36" s="3"/>
      <c r="F36" s="4"/>
      <c r="G36" s="4"/>
      <c r="J36" s="1" t="s">
        <v>20</v>
      </c>
      <c r="K36" s="1" t="s">
        <v>31</v>
      </c>
    </row>
    <row r="37" spans="3:11" ht="15.45">
      <c r="C37" s="4"/>
      <c r="D37" s="4"/>
      <c r="E37" s="3"/>
      <c r="F37" s="4"/>
      <c r="G37" s="4"/>
      <c r="J37" s="3">
        <f>IF($F$16=0,0,K35/$F$16)</f>
        <v>0</v>
      </c>
      <c r="K37" s="3">
        <f>IF($D$16=0,0,K35/$D$16)</f>
        <v>0</v>
      </c>
    </row>
    <row r="38" spans="3:11">
      <c r="C38" s="40"/>
      <c r="D38" s="40"/>
      <c r="E38" s="40"/>
      <c r="F38" s="40"/>
      <c r="G38" s="40"/>
      <c r="H38" s="40"/>
      <c r="I38" s="40"/>
      <c r="J38" s="40"/>
    </row>
    <row r="39" spans="3:11">
      <c r="C39" s="36" t="s">
        <v>34</v>
      </c>
      <c r="D39" s="37"/>
      <c r="E39" s="37"/>
      <c r="F39" s="37"/>
      <c r="G39" s="37"/>
      <c r="H39" s="37"/>
      <c r="I39" s="37"/>
      <c r="J39" s="37"/>
      <c r="K39" s="41"/>
    </row>
  </sheetData>
  <sheetProtection sheet="1" objects="1" scenarios="1"/>
  <mergeCells count="13">
    <mergeCell ref="B1:K1"/>
    <mergeCell ref="D22:H22"/>
    <mergeCell ref="D23:H23"/>
    <mergeCell ref="D21:H21"/>
    <mergeCell ref="D24:H24"/>
    <mergeCell ref="D30:H30"/>
    <mergeCell ref="C38:J38"/>
    <mergeCell ref="C39:K39"/>
    <mergeCell ref="D25:H25"/>
    <mergeCell ref="D26:H26"/>
    <mergeCell ref="D27:H27"/>
    <mergeCell ref="D28:H28"/>
    <mergeCell ref="D29:H29"/>
  </mergeCells>
  <pageMargins left="0.7" right="0.7" top="0.75" bottom="0.75" header="0.3" footer="0.3"/>
  <pageSetup scale="78" orientation="portrait" horizontalDpi="4294967295" verticalDpi="4294967295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00888-5378-4AD5-A67C-FFFEEE0B309D}">
  <sheetPr>
    <pageSetUpPr fitToPage="1"/>
  </sheetPr>
  <dimension ref="B2:B9"/>
  <sheetViews>
    <sheetView workbookViewId="0">
      <selection activeCell="C6" sqref="C6"/>
    </sheetView>
  </sheetViews>
  <sheetFormatPr defaultRowHeight="15"/>
  <cols>
    <col min="1" max="1" width="4.5" customWidth="1"/>
    <col min="2" max="2" width="63.6875" customWidth="1"/>
  </cols>
  <sheetData>
    <row r="2" spans="2:2" ht="17.149999999999999">
      <c r="B2" s="26" t="s">
        <v>52</v>
      </c>
    </row>
    <row r="3" spans="2:2" ht="46.3">
      <c r="B3" s="27" t="s">
        <v>47</v>
      </c>
    </row>
    <row r="4" spans="2:2" ht="15.45">
      <c r="B4" s="27"/>
    </row>
    <row r="5" spans="2:2" ht="46.3">
      <c r="B5" s="27" t="s">
        <v>48</v>
      </c>
    </row>
    <row r="6" spans="2:2" ht="15.45">
      <c r="B6" s="27"/>
    </row>
    <row r="7" spans="2:2" ht="46.3">
      <c r="B7" s="27" t="s">
        <v>49</v>
      </c>
    </row>
    <row r="8" spans="2:2" ht="15.45">
      <c r="B8" s="28" t="s">
        <v>50</v>
      </c>
    </row>
    <row r="9" spans="2:2" ht="24.9">
      <c r="B9" s="29" t="s">
        <v>51</v>
      </c>
    </row>
  </sheetData>
  <sheetProtection sheet="1" objects="1" scenarios="1"/>
  <hyperlinks>
    <hyperlink ref="B9" r:id="rId1" display="http://inar.unl.edu/" xr:uid="{37DFA463-FEA7-43DC-B5A3-F261E21AF765}"/>
  </hyperlinks>
  <pageMargins left="0.95" right="0.45" top="0.75" bottom="0.75" header="0.3" footer="0.3"/>
  <pageSetup orientation="portrait" horizontalDpi="4294967295" verticalDpi="4294967295" r:id="rId2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1.Acre Lease SummaryByProperty</vt:lpstr>
      <vt:lpstr>2. AUM Grazing Lease Summary</vt:lpstr>
      <vt:lpstr>3. Head Grazing Lease Summary</vt:lpstr>
      <vt:lpstr>4. AUM Definition</vt:lpstr>
      <vt:lpstr>'1.Acre Lease SummaryByProperty'!Print_Area</vt:lpstr>
      <vt:lpstr>'2. AUM Grazing Lease Summary'!Print_Area</vt:lpstr>
      <vt:lpstr>'3. Head Grazing Lease Summary'!Print_Area</vt:lpstr>
      <vt:lpstr>'4. AUM Definition'!Print_Area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2018-07-25T10:58:02Z</cp:lastPrinted>
  <dcterms:created xsi:type="dcterms:W3CDTF">2005-01-14T14:13:54Z</dcterms:created>
  <dcterms:modified xsi:type="dcterms:W3CDTF">2018-07-25T10:59:20Z</dcterms:modified>
</cp:coreProperties>
</file>